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HAZİRAN\"/>
    </mc:Choice>
  </mc:AlternateContent>
  <xr:revisionPtr revIDLastSave="0" documentId="13_ncr:1_{809D63D8-C611-477B-9737-8AEF1D4EB3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Yükümlülükler - Liability" sheetId="2" r:id="rId1"/>
  </sheets>
  <definedNames>
    <definedName name="_xlnm.Print_Area" localSheetId="0">'Yükümlülükler - Liability'!$A$1:$E$44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E3" i="2"/>
  <c r="D3" i="2"/>
  <c r="C3" i="2"/>
  <c r="E49" i="2"/>
  <c r="D49" i="2"/>
  <c r="C49" i="2"/>
  <c r="E47" i="2"/>
  <c r="D47" i="2"/>
  <c r="C47" i="2"/>
</calcChain>
</file>

<file path=xl/sharedStrings.xml><?xml version="1.0" encoding="utf-8"?>
<sst xmlns="http://schemas.openxmlformats.org/spreadsheetml/2006/main" count="196" uniqueCount="139">
  <si>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</si>
  <si>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</si>
  <si>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</si>
  <si>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</si>
  <si>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</si>
  <si>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</si>
  <si>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</si>
  <si>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YÜKÜMLÜLÜKLER</t>
  </si>
  <si>
    <t>TP/</t>
  </si>
  <si>
    <t>YP/FC</t>
  </si>
  <si>
    <t xml:space="preserve">Toplam/TOTAL </t>
  </si>
  <si>
    <t>TP/TL</t>
  </si>
  <si>
    <t>LIABILITIES - THOUSAND TURKISH LIRA</t>
  </si>
  <si>
    <t>I.</t>
  </si>
  <si>
    <t>TOPLANAN FONLAR</t>
  </si>
  <si>
    <t>FUNDS COLLECTED</t>
  </si>
  <si>
    <t>II.</t>
  </si>
  <si>
    <t>ALINAN KREDİLER</t>
  </si>
  <si>
    <t>FUNDS BORROWED</t>
  </si>
  <si>
    <t>III.</t>
  </si>
  <si>
    <t>PARA PİYASALARINA BORÇLAR</t>
  </si>
  <si>
    <t>MONEY MARKET BALANCES</t>
  </si>
  <si>
    <t>IV.</t>
  </si>
  <si>
    <t xml:space="preserve">İHRAÇ EDİLEN MENKUL KIYMETLER (Net)  </t>
  </si>
  <si>
    <t>MARKETABLE SECURITIES ISSUED (Net)</t>
  </si>
  <si>
    <t>V.</t>
  </si>
  <si>
    <t>GERÇEĞE UYGUN DEĞER FARKI KAR ZARARA YANSITILAN FİNANSAL YÜKÜMLÜLÜKLER</t>
  </si>
  <si>
    <t>FINANCIAL LIABILITIES VALUED AT FAIR VALUE THROUGH PROFIT AND LOSS</t>
  </si>
  <si>
    <t>VI.</t>
  </si>
  <si>
    <t>TÜREV FİNANSAL YÜKÜMLÜLÜKLER</t>
  </si>
  <si>
    <t>DERIVATIVE FINANCIAL LIABILITIES</t>
  </si>
  <si>
    <t>6.1</t>
  </si>
  <si>
    <t>Türev Finansal Yükümlülüklerin Gerçeğe Uygun Değer Farkı Kar Zarara Yansıtılan Kısmı</t>
  </si>
  <si>
    <t>Derivative financial liabilities valued at fair value through profit and loss</t>
  </si>
  <si>
    <t>6.2</t>
  </si>
  <si>
    <t>Türev Finansal Yükümlülüklerin Gerçeğe Uygun Değer Farkı Diğer Kapsamlı Gelire Yansıtılan Kısmı</t>
  </si>
  <si>
    <t>Derivative financial liabilities valued at fair value through other comprehensive income</t>
  </si>
  <si>
    <t>VII.</t>
  </si>
  <si>
    <t>KİRALAMA İŞLEMLERİNDEN YÜKÜMLÜLÜKLER (Net)</t>
  </si>
  <si>
    <t>LEASE LIABILITIES</t>
  </si>
  <si>
    <t xml:space="preserve">VIII. </t>
  </si>
  <si>
    <t>KARŞILIKLAR</t>
  </si>
  <si>
    <t>PROVISIONS</t>
  </si>
  <si>
    <t>8.1</t>
  </si>
  <si>
    <t>Yeniden Yapılanma Karşılığı</t>
  </si>
  <si>
    <t>Restructuring provisions</t>
  </si>
  <si>
    <t>8.2</t>
  </si>
  <si>
    <t>Çalışan Hakları Karşılığı</t>
  </si>
  <si>
    <t>Reserve for employee benefits</t>
  </si>
  <si>
    <t>8.3</t>
  </si>
  <si>
    <t>Sigorta Teknik Karşılıkları (Net)</t>
  </si>
  <si>
    <t>Insurance technical reserves (Net)</t>
  </si>
  <si>
    <t>8.4</t>
  </si>
  <si>
    <t>Diğer Karşılıklar</t>
  </si>
  <si>
    <t>Other provisions</t>
  </si>
  <si>
    <t>IX.</t>
  </si>
  <si>
    <t>CARİ VERGİ BORCU</t>
  </si>
  <si>
    <t>CURRENT TAX LIABILITY</t>
  </si>
  <si>
    <t>X.</t>
  </si>
  <si>
    <t>ERTELENMİŞ VERGİ BORCU</t>
  </si>
  <si>
    <t>DEFERRED TAX LIABILITY</t>
  </si>
  <si>
    <t>XI.</t>
  </si>
  <si>
    <t>SATIŞ AMAÇLI ELDE TUTULAN VE DURDURULAN FAALİYETLERE İLİŞKİN DURAN VARLIK BORÇLARI (Net)</t>
  </si>
  <si>
    <t>LIABILITIES FOR ASSETS HELD FOR SALE AND DISCONTINUED OPERATIONS (Net</t>
  </si>
  <si>
    <t>11.1</t>
  </si>
  <si>
    <t xml:space="preserve">Satış Amaçlı </t>
  </si>
  <si>
    <t>Assets held for sale</t>
  </si>
  <si>
    <t>11.2</t>
  </si>
  <si>
    <t>Durdurulan Faaliyetlere İlişkin</t>
  </si>
  <si>
    <t>Assets of discontinued operations</t>
  </si>
  <si>
    <t>XII.</t>
  </si>
  <si>
    <t>SERMAYE BENZERİ BORÇLANMA ARAÇLARI</t>
  </si>
  <si>
    <t>SUBORDINATED DEBTS</t>
  </si>
  <si>
    <t>12.1</t>
  </si>
  <si>
    <t>Krediler</t>
  </si>
  <si>
    <t>Loans</t>
  </si>
  <si>
    <t>12.2</t>
  </si>
  <si>
    <t>Diğer Borçlanma Araçları</t>
  </si>
  <si>
    <t>Other borrowing instruments</t>
  </si>
  <si>
    <t>XIII.</t>
  </si>
  <si>
    <t>DİĞER YÜKÜMLÜLÜKLER</t>
  </si>
  <si>
    <t>OTHER LIABILITES</t>
  </si>
  <si>
    <t>XIV.</t>
  </si>
  <si>
    <t>ÖZKAYNAKLAR</t>
  </si>
  <si>
    <t>SHAREHOLDERS' EQUITY</t>
  </si>
  <si>
    <t>14.1</t>
  </si>
  <si>
    <t>Ödenmiş Sermaye</t>
  </si>
  <si>
    <t>Paid-in capital</t>
  </si>
  <si>
    <t>14.2</t>
  </si>
  <si>
    <t>Sermaye Yedekleri</t>
  </si>
  <si>
    <t>Capital reserves</t>
  </si>
  <si>
    <t>14.2.1</t>
  </si>
  <si>
    <t>Hisse Senedi İhraç Primleri</t>
  </si>
  <si>
    <t>Share premium</t>
  </si>
  <si>
    <t>14.2.2</t>
  </si>
  <si>
    <t>Hisse Senedi İptal Kârları</t>
  </si>
  <si>
    <t>Share cancellation profits</t>
  </si>
  <si>
    <t>14.2.3</t>
  </si>
  <si>
    <t>Diğer Sermaye Yedekleri</t>
  </si>
  <si>
    <t>Other capital reserves</t>
  </si>
  <si>
    <t>14.3</t>
  </si>
  <si>
    <t>Kâr veya Zararda Yeniden Sınıflandırılmayacak Birikmiş Diğer Kapsamlı Gelirler veya Giderler</t>
  </si>
  <si>
    <t>Other accumulated comprehensive income that will not reclassified in profit or loss</t>
  </si>
  <si>
    <t>14.4</t>
  </si>
  <si>
    <t>Kâr veya Zararda Yeniden Sınıflandırılacak Birikmiş Diğer Kapsamlı Gelirler veya Giderler</t>
  </si>
  <si>
    <t>Other accumulated comprehensive income that will be reclassified in profit or loss</t>
  </si>
  <si>
    <t>14.5</t>
  </si>
  <si>
    <t>Kâr Yedekleri</t>
  </si>
  <si>
    <t>Profit reserves</t>
  </si>
  <si>
    <t>14.5.1</t>
  </si>
  <si>
    <t>Yasal Yedekler</t>
  </si>
  <si>
    <t>Legal reserves</t>
  </si>
  <si>
    <t>14.5.2</t>
  </si>
  <si>
    <t>Statü Yedekleri</t>
  </si>
  <si>
    <t>Statutory reserves</t>
  </si>
  <si>
    <t>14.5.3</t>
  </si>
  <si>
    <t>Olağanüstü Yedekler</t>
  </si>
  <si>
    <t>Extraordinary reserves</t>
  </si>
  <si>
    <t>14.5.4</t>
  </si>
  <si>
    <t>Diğer Kâr Yedekleri</t>
  </si>
  <si>
    <t>Other profit reserves</t>
  </si>
  <si>
    <t>14.6</t>
  </si>
  <si>
    <t>Kâr veya Zarar</t>
  </si>
  <si>
    <t>Profit or loss</t>
  </si>
  <si>
    <t>14.6.1</t>
  </si>
  <si>
    <t>Geçmiş Yıllar Kâr veya Zararı</t>
  </si>
  <si>
    <t>Prior years' profit/loss</t>
  </si>
  <si>
    <t>14.6.2</t>
  </si>
  <si>
    <t>Dönem Net Kâr veya Zararı</t>
  </si>
  <si>
    <t>Current period net profit/loss</t>
  </si>
  <si>
    <t>14.7</t>
  </si>
  <si>
    <t>Azınlık Payları</t>
  </si>
  <si>
    <t>Non-controlling Interest (-)</t>
  </si>
  <si>
    <t>YÜKÜMLÜLÜKLER TOPLAMI</t>
  </si>
  <si>
    <t>TOTAL LIABILITIES</t>
  </si>
  <si>
    <t>T.O.M. KATILIM BANKASI A.Ş.</t>
  </si>
  <si>
    <t>-</t>
  </si>
  <si>
    <t>31.06.2024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</si>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</sst>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mmmm\ \ yyyy"/>
    <numFmt numFmtId="165" formatCode="#,##0_ ;\-#,##0\ "/>
    <numFmt numFmtId="166" formatCode="_-* #,##0\ _T_L_-;\-* #,##0\ _T_L_-;_-* &quot;-&quot;\ _T_L_-;_-@_-"/>
    <numFmt numFmtId="167" formatCode="_-* #,##0.00\ _T_L_-;\-* #,##0.00\ _T_L_-;_-* &quot;-&quot;??\ _T_L_-;_-@_-"/>
    <numFmt numFmtId="168" formatCode="General_)"/>
    <numFmt numFmtId="169" formatCode="[$€-2]\ #,##0.00_);[Red]\([$€-2]\ #,##0.00\)"/>
    <numFmt numFmtId="170" formatCode="_-* #,##0.00\ [$€-1]_-;\-* #,##0.00\ [$€-1]_-;_-* &quot;-&quot;??\ [$€-1]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0" fontId="3" fillId="0" borderId="0"/>
    <xf numFmtId="0" fontId="9" fillId="0" borderId="0"/>
    <xf numFmtId="43" fontId="10" fillId="0" borderId="0" applyFont="0" applyFill="0" applyBorder="0" applyAlignment="0" applyProtection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0" borderId="6" applyNumberFormat="0" applyAlignment="0" applyProtection="0"/>
    <xf numFmtId="0" fontId="21" fillId="20" borderId="6" applyNumberFormat="0" applyAlignment="0" applyProtection="0"/>
    <xf numFmtId="0" fontId="22" fillId="0" borderId="7" applyNumberFormat="0" applyFill="0" applyAlignment="0" applyProtection="0"/>
    <xf numFmtId="0" fontId="23" fillId="21" borderId="8" applyNumberFormat="0" applyAlignment="0" applyProtection="0"/>
    <xf numFmtId="4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22" borderId="9" applyNumberFormat="0" applyFont="0" applyAlignment="0" applyProtection="0"/>
    <xf numFmtId="0" fontId="24" fillId="7" borderId="6" applyNumberFormat="0" applyAlignment="0" applyProtection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6" applyNumberFormat="0" applyAlignment="0" applyProtection="0"/>
    <xf numFmtId="17" fontId="31" fillId="0" borderId="0">
      <alignment horizontal="center"/>
      <protection locked="0"/>
    </xf>
    <xf numFmtId="38" fontId="32" fillId="0" borderId="0">
      <protection locked="0"/>
    </xf>
    <xf numFmtId="40" fontId="33" fillId="0" borderId="0">
      <protection locked="0"/>
    </xf>
    <xf numFmtId="0" fontId="34" fillId="3" borderId="0" applyNumberFormat="0" applyBorder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51" fillId="0" borderId="0"/>
    <xf numFmtId="0" fontId="11" fillId="0" borderId="0"/>
    <xf numFmtId="0" fontId="11" fillId="0" borderId="0"/>
    <xf numFmtId="0" fontId="12" fillId="0" borderId="0"/>
    <xf numFmtId="0" fontId="15" fillId="0" borderId="0"/>
    <xf numFmtId="0" fontId="15" fillId="0" borderId="0"/>
    <xf numFmtId="0" fontId="3" fillId="0" borderId="0"/>
    <xf numFmtId="0" fontId="14" fillId="0" borderId="0"/>
    <xf numFmtId="0" fontId="38" fillId="0" borderId="0"/>
    <xf numFmtId="0" fontId="15" fillId="0" borderId="0"/>
    <xf numFmtId="0" fontId="11" fillId="22" borderId="9" applyNumberFormat="0" applyFont="0" applyAlignment="0" applyProtection="0"/>
    <xf numFmtId="0" fontId="39" fillId="20" borderId="13" applyNumberFormat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168" fontId="13" fillId="0" borderId="0"/>
    <xf numFmtId="0" fontId="40" fillId="4" borderId="0" applyNumberFormat="0" applyBorder="0" applyAlignment="0" applyProtection="0"/>
    <xf numFmtId="0" fontId="41" fillId="20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21" borderId="8" applyNumberFormat="0" applyAlignment="0" applyProtection="0"/>
    <xf numFmtId="166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2" fillId="0" borderId="0"/>
    <xf numFmtId="0" fontId="12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/>
  </cellStyleXfs>
  <cellXfs count="45">
    <xf numFmtId="0" fontId="0" fillId="0" borderId="0" xfId="0"/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4" xfId="1" applyFont="1" applyBorder="1" applyAlignment="1">
      <alignment horizontal="right" vertical="center" indent="1"/>
    </xf>
    <xf numFmtId="0" fontId="5" fillId="0" borderId="0" xfId="1" applyFont="1" applyAlignment="1">
      <alignment horizontal="right" vertical="center" indent="1"/>
    </xf>
    <xf numFmtId="0" fontId="5" fillId="0" borderId="5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9" fontId="6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top"/>
    </xf>
    <xf numFmtId="165" fontId="1" fillId="0" borderId="0" xfId="0" applyNumberFormat="1" applyFont="1" applyAlignment="1">
      <alignment horizontal="right" vertical="center" indent="1"/>
    </xf>
    <xf numFmtId="165" fontId="8" fillId="0" borderId="0" xfId="0" applyNumberFormat="1" applyFont="1" applyAlignment="1">
      <alignment horizontal="right" vertical="center" indent="1"/>
    </xf>
    <xf numFmtId="165" fontId="1" fillId="0" borderId="4" xfId="0" applyNumberFormat="1" applyFont="1" applyBorder="1" applyAlignment="1">
      <alignment horizontal="right" vertical="center" indent="1"/>
    </xf>
    <xf numFmtId="49" fontId="7" fillId="0" borderId="0" xfId="0" quotePrefix="1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165" fontId="53" fillId="0" borderId="4" xfId="0" applyNumberFormat="1" applyFont="1" applyBorder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1" fillId="0" borderId="5" xfId="0" applyNumberFormat="1" applyFont="1" applyBorder="1" applyAlignment="1">
      <alignment horizontal="right" vertical="center" indent="1"/>
    </xf>
    <xf numFmtId="165" fontId="8" fillId="0" borderId="0" xfId="0" applyNumberFormat="1" applyFont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vertical="center" wrapText="1"/>
    </xf>
    <xf numFmtId="165" fontId="53" fillId="0" borderId="5" xfId="0" applyNumberFormat="1" applyFont="1" applyBorder="1" applyAlignment="1">
      <alignment horizontal="right" vertical="center" indent="1"/>
    </xf>
    <xf numFmtId="0" fontId="1" fillId="0" borderId="5" xfId="0" applyFont="1" applyBorder="1" applyAlignment="1">
      <alignment vertical="center"/>
    </xf>
    <xf numFmtId="165" fontId="8" fillId="0" borderId="5" xfId="0" applyNumberFormat="1" applyFont="1" applyBorder="1" applyAlignment="1">
      <alignment horizontal="right" vertical="center" indent="1"/>
    </xf>
    <xf numFmtId="0" fontId="4" fillId="0" borderId="2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135">
    <cellStyle name="%20 - Vurgu1 2" xfId="11" xr:uid="{C64A2F64-31E6-411A-A63E-F376F0474FC8}"/>
    <cellStyle name="%20 - Vurgu2 2" xfId="12" xr:uid="{2C108C9C-6C44-4A3A-8BC6-8E63A1C285C9}"/>
    <cellStyle name="%20 - Vurgu3 2" xfId="13" xr:uid="{F64B1478-C79C-4B84-AEDB-8B0892D0CEA7}"/>
    <cellStyle name="%20 - Vurgu4 2" xfId="14" xr:uid="{7DA1AAED-95DB-47C4-BF0C-CE9B310DB00A}"/>
    <cellStyle name="%20 - Vurgu5 2" xfId="15" xr:uid="{5D42FF9E-4071-481B-AB97-B7E8C9616376}"/>
    <cellStyle name="%20 - Vurgu6 2" xfId="16" xr:uid="{61BDA35D-3D18-4D6D-AED4-221CE550A67D}"/>
    <cellStyle name="%40 - Vurgu1 2" xfId="23" xr:uid="{33D0CA47-2AF7-41A0-9050-7B4D097AA211}"/>
    <cellStyle name="%40 - Vurgu2 2" xfId="24" xr:uid="{5C6E3D8B-0E4F-4725-92EE-B03A348C13FB}"/>
    <cellStyle name="%40 - Vurgu3 2" xfId="25" xr:uid="{DCC83617-A84B-4DA7-9648-85BB0DDBBCEF}"/>
    <cellStyle name="%40 - Vurgu4 2" xfId="26" xr:uid="{6D77D92E-F31F-43DB-A1D9-04C455A39534}"/>
    <cellStyle name="%40 - Vurgu5 2" xfId="27" xr:uid="{F16F1A5D-E389-4099-825E-DAF6BFE51178}"/>
    <cellStyle name="%40 - Vurgu6 2" xfId="28" xr:uid="{42180679-32BA-4127-B9D1-BBF332CD63B4}"/>
    <cellStyle name="%60 - Vurgu1 2" xfId="35" xr:uid="{640A038C-3476-4424-816D-2B682825F973}"/>
    <cellStyle name="%60 - Vurgu2 2" xfId="36" xr:uid="{DD9FB875-AACA-4FCD-8C35-28B1905E7010}"/>
    <cellStyle name="%60 - Vurgu3 2" xfId="37" xr:uid="{A03B566F-6E1D-4B20-8379-3DCE3756B982}"/>
    <cellStyle name="%60 - Vurgu4 2" xfId="38" xr:uid="{3CFCAE23-9EE3-4B45-A795-14677D38C5B4}"/>
    <cellStyle name="%60 - Vurgu5 2" xfId="39" xr:uid="{1036AA9C-1CAE-42A4-B627-735BF1972E79}"/>
    <cellStyle name="%60 - Vurgu6 2" xfId="40" xr:uid="{1009609F-0DD8-41DF-BE9E-909614E6134B}"/>
    <cellStyle name="20 % - Accent1" xfId="5" xr:uid="{7F4AD3D3-F256-4640-8F90-DB4D02AC4DA1}"/>
    <cellStyle name="20 % - Accent2" xfId="6" xr:uid="{884A53F0-54EB-4CA5-9A07-60ACE5214D60}"/>
    <cellStyle name="20 % - Accent3" xfId="7" xr:uid="{CA6245C9-A39A-419E-9CA2-FADE34DCCAFB}"/>
    <cellStyle name="20 % - Accent4" xfId="8" xr:uid="{FB0F1C9F-8DA9-404E-BA6A-A7C80C35BEE6}"/>
    <cellStyle name="20 % - Accent5" xfId="9" xr:uid="{06BECAED-D363-4183-AF27-D63F9C444530}"/>
    <cellStyle name="20 % - Accent6" xfId="10" xr:uid="{540A758F-1701-42AA-A9C6-7AD8DAE58D75}"/>
    <cellStyle name="40 % - Accent1" xfId="17" xr:uid="{C6C7E29C-A03C-43D3-8558-46B28A84E99F}"/>
    <cellStyle name="40 % - Accent2" xfId="18" xr:uid="{F7AE4FEE-F612-4CEA-A715-FE149D8987A2}"/>
    <cellStyle name="40 % - Accent3" xfId="19" xr:uid="{0BD46E97-EC34-4820-AD50-44AA0C2E832E}"/>
    <cellStyle name="40 % - Accent4" xfId="20" xr:uid="{56761065-1DF1-47DC-9F55-F4EE21F39D25}"/>
    <cellStyle name="40 % - Accent5" xfId="21" xr:uid="{9DB438CE-36CD-4D8A-A2C5-41959CD9C3CD}"/>
    <cellStyle name="40 % - Accent6" xfId="22" xr:uid="{94563077-8B95-48C1-993D-BE7F829A03D7}"/>
    <cellStyle name="60 % - Accent1" xfId="29" xr:uid="{5F7E3D8C-85AE-446C-80C6-16F0A1E86900}"/>
    <cellStyle name="60 % - Accent2" xfId="30" xr:uid="{96927F9E-F783-4BAD-A9E4-92A40C542DE1}"/>
    <cellStyle name="60 % - Accent3" xfId="31" xr:uid="{30F40983-06E5-452D-A29A-BC87AF440B1E}"/>
    <cellStyle name="60 % - Accent4" xfId="32" xr:uid="{08540E4A-84A6-4789-A81E-33311C35435E}"/>
    <cellStyle name="60 % - Accent5" xfId="33" xr:uid="{28596443-FD98-47A3-AB6B-A240763039DF}"/>
    <cellStyle name="60 % - Accent6" xfId="34" xr:uid="{4E376040-AE37-4F2F-AE6E-816AD1BFC847}"/>
    <cellStyle name="Açıklama Metni 2" xfId="66" xr:uid="{83AB043C-8B6C-4F95-A5D6-18A8479538E8}"/>
    <cellStyle name="Ana Başlık 2" xfId="115" xr:uid="{81A23865-7A10-4805-B8E4-A24A31F7B55B}"/>
    <cellStyle name="Avertissement" xfId="47" xr:uid="{9CA5D7AE-265C-4F4E-BFB1-14A3080BE8D6}"/>
    <cellStyle name="Bağlı Hücre 2" xfId="77" xr:uid="{82DAA213-98DB-42F2-AC3B-A425D7106465}"/>
    <cellStyle name="Başlık 1 2" xfId="68" xr:uid="{B6486818-FA49-4936-B8BC-0FC59403069B}"/>
    <cellStyle name="Başlık 2 2" xfId="69" xr:uid="{8EF6AE7B-C5B5-4FA7-B7B0-176F6D6D8108}"/>
    <cellStyle name="Başlık 3 2" xfId="70" xr:uid="{5B4C15F0-785E-48A8-968A-118CDFCC08ED}"/>
    <cellStyle name="Başlık 4 2" xfId="71" xr:uid="{B3CF7121-ECAD-411A-86B1-511CB4AE4872}"/>
    <cellStyle name="Calcul" xfId="49" xr:uid="{FAE11029-E838-48F3-A087-DE33A8694775}"/>
    <cellStyle name="Cellule liée" xfId="51" xr:uid="{87BFFBDA-DA2B-446C-AAAA-CB7144380F91}"/>
    <cellStyle name="Comma [0] 2" xfId="54" xr:uid="{19C8AA8B-4988-40E2-9A94-7FB191282A7E}"/>
    <cellStyle name="Comma 2" xfId="55" xr:uid="{210B0753-C966-4116-810F-3A49895A616F}"/>
    <cellStyle name="Comma 3" xfId="56" xr:uid="{85115453-2B2B-47FE-83C0-6B298AA78CC1}"/>
    <cellStyle name="Comma 4" xfId="57" xr:uid="{66C4319A-A587-43C1-BC58-6CD2CD2794AE}"/>
    <cellStyle name="Comma 5" xfId="58" xr:uid="{08FEB0C6-32AC-4BF5-A424-C34A2E816C89}"/>
    <cellStyle name="Comma 5 2" xfId="59" xr:uid="{8EB86E40-E08B-425C-BB1F-42046DE7905B}"/>
    <cellStyle name="Comma 6" xfId="60" xr:uid="{A9B21446-D7FE-47C5-A965-9AF043CE494E}"/>
    <cellStyle name="Comma 6 2" xfId="61" xr:uid="{221B5871-8845-438B-9353-80D278C64745}"/>
    <cellStyle name="Comma 7" xfId="62" xr:uid="{DCCA057D-0F4F-4237-9904-580472E8F148}"/>
    <cellStyle name="Commentaire" xfId="63" xr:uid="{CA7F87A7-B330-4D2B-85A0-A61C83975937}"/>
    <cellStyle name="Çıkış 2" xfId="104" xr:uid="{27F0BC47-4D1C-4EBF-ABAC-4EEB46149D82}"/>
    <cellStyle name="Entrée" xfId="64" xr:uid="{7B4A709B-2333-4233-A64E-0CE116008C82}"/>
    <cellStyle name="Euro" xfId="65" xr:uid="{3D391743-262C-4F8B-88B3-4AE47685F558}"/>
    <cellStyle name="Giriş 2" xfId="72" xr:uid="{299D5663-968C-4149-9A77-3BBE54F1AF6C}"/>
    <cellStyle name="Hesaplama 2" xfId="50" xr:uid="{AD9AF00A-25CB-4B64-AB1F-99ABCBB6B17C}"/>
    <cellStyle name="Inputdate" xfId="73" xr:uid="{0B32DE10-AE34-4CC6-BD7E-432630EB66DE}"/>
    <cellStyle name="Inputnumbacc" xfId="74" xr:uid="{2DD43DFF-74AC-4A76-AA89-0B3476F61D27}"/>
    <cellStyle name="Inputnumbaccid" xfId="75" xr:uid="{F0C150F9-5E68-4CC7-B320-5F90D50A3F5E}"/>
    <cellStyle name="Insatisfaisant" xfId="76" xr:uid="{60F3858C-EF5E-4E17-B91A-8D96DCE93447}"/>
    <cellStyle name="İşaretli Hücre 2" xfId="52" xr:uid="{6264B82B-82A4-4D0C-B491-B2BC53822F8B}"/>
    <cellStyle name="İyi 2" xfId="67" xr:uid="{96EBB72F-0197-45AF-B9B4-72291141E621}"/>
    <cellStyle name="Kötü 2" xfId="48" xr:uid="{28A10CC5-D1EA-4752-B535-2755CE65ABF3}"/>
    <cellStyle name="Neutre" xfId="79" xr:uid="{CFAE3E96-CA59-4F0B-8EC5-EE40AE2C46EC}"/>
    <cellStyle name="Normal" xfId="0" builtinId="0"/>
    <cellStyle name="Normal 10" xfId="80" xr:uid="{7D2BFE84-34A5-497D-8091-0892B090D926}"/>
    <cellStyle name="Normal 11" xfId="81" xr:uid="{D34DA06F-571D-4CDA-A176-4A6C3A759FF3}"/>
    <cellStyle name="Normal 12" xfId="82" xr:uid="{3397DCD8-2C4B-4F8C-B218-EDA58F6A0A4A}"/>
    <cellStyle name="Normal 13" xfId="83" xr:uid="{A7722904-CA38-47F5-B11D-320912601B07}"/>
    <cellStyle name="Normal 14" xfId="84" xr:uid="{19418FFC-332D-475A-B92A-45B8D71214DF}"/>
    <cellStyle name="Normal 15" xfId="85" xr:uid="{F50F3575-85A5-4A20-8EA3-2A0C801E5124}"/>
    <cellStyle name="Normal 16" xfId="86" xr:uid="{9A904246-F85F-4712-9EC5-12806861DB82}"/>
    <cellStyle name="Normal 17" xfId="87" xr:uid="{C8F70C89-1021-4313-920F-3D4A886AC532}"/>
    <cellStyle name="Normal 18" xfId="88" xr:uid="{A1957AFB-8722-4714-9115-90FF79F139AB}"/>
    <cellStyle name="Normal 19" xfId="89" xr:uid="{FF406025-1647-431E-B5E5-A9AFA47A2F42}"/>
    <cellStyle name="Normal 2" xfId="1" xr:uid="{067EE872-435E-41C2-B8CA-A53045A29563}"/>
    <cellStyle name="Normal 2 2" xfId="4" xr:uid="{8F4FB926-C13D-4FEA-BED1-B40B51DEC603}"/>
    <cellStyle name="Normal 2 2 2" xfId="90" xr:uid="{4378E122-BDBC-460D-8C2B-7E500836EFFF}"/>
    <cellStyle name="Normal 2 3" xfId="126" xr:uid="{DF6F91AD-E979-4066-8C02-36C840BB9A07}"/>
    <cellStyle name="Normal 20" xfId="91" xr:uid="{AE3F25E7-8245-4067-B21E-F7ABFCAF79C5}"/>
    <cellStyle name="Normal 21" xfId="92" xr:uid="{39DDBC58-13CC-490F-88C3-49B31E11667F}"/>
    <cellStyle name="Normal 22" xfId="93" xr:uid="{087B7C8B-3F5B-4025-ACB8-7E03212B1218}"/>
    <cellStyle name="Normal 23" xfId="94" xr:uid="{8A4025C8-2D14-4940-9AF0-2D031F82CB9C}"/>
    <cellStyle name="Normal 23 2" xfId="95" xr:uid="{7A1DC7D2-BF5A-4322-ACE3-971C85A3A72B}"/>
    <cellStyle name="Normal 24" xfId="2" xr:uid="{4ECA3816-C1A6-4EEE-BDC0-D0731A88AB0D}"/>
    <cellStyle name="Normal 25" xfId="134" xr:uid="{CEFAA72E-8E76-47EA-A351-AC3150861C71}"/>
    <cellStyle name="Normal 3" xfId="96" xr:uid="{02D53A04-31C9-458B-88D3-3CFCE047DF15}"/>
    <cellStyle name="Normal 3 2" xfId="125" xr:uid="{49CD731A-C202-4AE0-A4C7-1CEFD084B9F8}"/>
    <cellStyle name="Normal 4" xfId="97" xr:uid="{32F28933-BC18-4BC6-A315-197F82C0A4AC}"/>
    <cellStyle name="Normal 5" xfId="98" xr:uid="{D1FA44D8-48C1-41DA-AED3-B892A00D9AE0}"/>
    <cellStyle name="Normal 6" xfId="99" xr:uid="{719A778C-2FD7-4331-894B-319F89663FE0}"/>
    <cellStyle name="Normal 7" xfId="100" xr:uid="{1FF3BAFB-F303-4722-9C59-8E5A66C93C5D}"/>
    <cellStyle name="Normal 8" xfId="101" xr:uid="{C9841255-6259-49F9-856C-231EE74EF861}"/>
    <cellStyle name="Normal 9" xfId="102" xr:uid="{D6BA0460-61B6-4336-B375-FF428B482CB2}"/>
    <cellStyle name="Not 2" xfId="103" xr:uid="{2BE94751-6806-4CA3-93A7-D7CA1E761319}"/>
    <cellStyle name="Nötr 2" xfId="78" xr:uid="{684150E7-ACCD-49C0-AE7D-E6DE132294D3}"/>
    <cellStyle name="Percent 2" xfId="106" xr:uid="{090CBA66-0050-4FA7-A9FF-56FE600AFD9E}"/>
    <cellStyle name="Percent 2 2" xfId="107" xr:uid="{D661C515-EFFA-4E6A-A471-FCA49098401C}"/>
    <cellStyle name="Percent 3" xfId="108" xr:uid="{130FE9E3-19F6-4BB0-B7BB-4FAD1F06A25B}"/>
    <cellStyle name="Percent 3 2" xfId="109" xr:uid="{9ADDEC64-C8DD-4CDC-A221-498158277AAD}"/>
    <cellStyle name="Percent 4" xfId="110" xr:uid="{A87FC780-DD98-429F-B3E2-06243A760A3F}"/>
    <cellStyle name="s" xfId="111" xr:uid="{6F3C265F-0428-4D34-974D-AD60787B02C4}"/>
    <cellStyle name="Satisfaisant" xfId="112" xr:uid="{8BD45B95-0090-4BB9-9FB1-BD7A901B3A2C}"/>
    <cellStyle name="Sortie" xfId="113" xr:uid="{B9FA73C6-A342-48DB-BB6F-6B4757A82D85}"/>
    <cellStyle name="Texte explicatif" xfId="114" xr:uid="{0972C10D-DA09-4852-A25E-4BD933C74138}"/>
    <cellStyle name="Titre" xfId="116" xr:uid="{2EC80045-6253-4831-AB00-735EF97C2DC4}"/>
    <cellStyle name="Titre 1" xfId="117" xr:uid="{2D6A6B3B-C365-48F4-BC06-E5BC322E691F}"/>
    <cellStyle name="Titre 2" xfId="118" xr:uid="{0A702182-02FA-47E0-A1D7-26B93D1E5021}"/>
    <cellStyle name="Titre 3" xfId="119" xr:uid="{94C63524-77DF-4822-85BF-854292DFCC86}"/>
    <cellStyle name="Titre 4" xfId="120" xr:uid="{7AE523F2-A60F-4819-80E5-9BE9ADE9F1A5}"/>
    <cellStyle name="Toplam 2" xfId="121" xr:uid="{486936F0-3682-41DB-8613-1648596495BE}"/>
    <cellStyle name="Uyarı Metni 2" xfId="124" xr:uid="{2CA14460-7A6F-4B2A-97F9-2DFA666A7CFE}"/>
    <cellStyle name="Vérification" xfId="122" xr:uid="{03F25FAD-8DEC-4870-AA66-7FD6B9C162CB}"/>
    <cellStyle name="Virgül [0]_2.NESIL AYLIK" xfId="123" xr:uid="{D1C6BE33-EE7A-4869-8DF3-B1B23C56D32C}"/>
    <cellStyle name="Virgül 2" xfId="53" xr:uid="{1B329F01-CF1A-40DD-B9E2-0ECFB79541D2}"/>
    <cellStyle name="Virgül 2 2" xfId="133" xr:uid="{7CB77278-A918-46EA-B432-DE20FF87E7D3}"/>
    <cellStyle name="Virgül 3" xfId="127" xr:uid="{07EBF02A-DABD-49F1-BAC3-7A6007AC31B6}"/>
    <cellStyle name="Virgül 4" xfId="128" xr:uid="{55EE5CF7-9EDC-4EA9-93C6-E706142D8A58}"/>
    <cellStyle name="Virgül 5" xfId="130" xr:uid="{1153DCAC-B9CC-4416-893F-AF8C14776840}"/>
    <cellStyle name="Virgül 6" xfId="131" xr:uid="{67D4B581-6286-4BAB-8F6E-9FD1D6EFD0BD}"/>
    <cellStyle name="Virgül 7" xfId="129" xr:uid="{D5ABB8FA-0329-4B6E-9C2F-7A2CC82071A1}"/>
    <cellStyle name="Virgül 8" xfId="3" xr:uid="{0774E15E-0FF5-47F8-AABA-BC5F0CD32BA4}"/>
    <cellStyle name="Vurgu1 2" xfId="41" xr:uid="{E4C9859C-1FA3-43CE-8484-FC694B30668F}"/>
    <cellStyle name="Vurgu2 2" xfId="42" xr:uid="{09351AAA-1DC8-424B-BA81-B1F64A2ECC2A}"/>
    <cellStyle name="Vurgu3 2" xfId="43" xr:uid="{E177F0EE-F916-4A77-B287-5ADEEB9310F8}"/>
    <cellStyle name="Vurgu4 2" xfId="44" xr:uid="{404154CC-CBEE-43ED-8B69-3DDC18412430}"/>
    <cellStyle name="Vurgu5 2" xfId="45" xr:uid="{24BF1CD4-775A-4102-A361-68C195132A16}"/>
    <cellStyle name="Vurgu6 2" xfId="46" xr:uid="{2CD1CCFE-A53D-4995-B123-D6ED1D57481A}"/>
    <cellStyle name="Yüzde 2" xfId="105" xr:uid="{B78BD35C-75DB-4C4B-8120-D783D6724FA0}"/>
    <cellStyle name="Yüzde 3" xfId="132" xr:uid="{963FCD49-F657-4767-A5D2-83E8C5E5E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BA3C-F47D-4905-81A4-64CBF7C881DB}">
  <dimension ref="A1:AO460"/>
  <sheetViews>
    <sheetView tabSelected="1" zoomScale="41" zoomScaleNormal="41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35"/>
  <cols>
    <col min="1" max="1" width="7.81640625" style="1" bestFit="1" customWidth="1"/>
    <col min="2" max="2" width="113.7265625" style="3" bestFit="1" customWidth="1"/>
    <col min="3" max="3" width="21" style="3" customWidth="1"/>
    <col min="4" max="4" width="18.7265625" style="3" customWidth="1"/>
    <col min="5" max="5" width="20.81640625" style="3" bestFit="1" customWidth="1"/>
    <col min="6" max="7" width="18.7265625" style="3" customWidth="1"/>
    <col min="8" max="8" width="20.81640625" style="3" bestFit="1" customWidth="1"/>
    <col min="9" max="10" width="18.7265625" style="3" customWidth="1"/>
    <col min="11" max="11" width="20.81640625" style="3" bestFit="1" customWidth="1"/>
    <col min="12" max="20" width="20.81640625" style="3" customWidth="1"/>
    <col min="21" max="22" width="18.7265625" style="3" customWidth="1"/>
    <col min="23" max="23" width="19.1796875" style="3" customWidth="1"/>
    <col min="24" max="24" width="18.81640625" style="3" bestFit="1" customWidth="1"/>
    <col min="25" max="26" width="18.81640625" style="3" customWidth="1"/>
    <col min="27" max="27" width="93.7265625" style="3" bestFit="1" customWidth="1"/>
    <col min="28" max="28" width="9.1796875" style="3" customWidth="1"/>
    <col min="29" max="41" width="0" style="3" hidden="1" customWidth="1"/>
    <col min="42" max="16384" width="9.1796875" style="3" hidden="1"/>
  </cols>
  <sheetData>
    <row r="1" spans="1:28" ht="57" customHeight="1" x14ac:dyDescent="0.35">
      <c r="B1" s="2" t="s">
        <v>137</v>
      </c>
      <c r="C1" s="42" t="s">
        <v>0</v>
      </c>
      <c r="D1" s="43"/>
      <c r="E1" s="43"/>
      <c r="F1" s="42" t="s">
        <v>1</v>
      </c>
      <c r="G1" s="43"/>
      <c r="H1" s="43"/>
      <c r="I1" s="42" t="s">
        <v>2</v>
      </c>
      <c r="J1" s="43"/>
      <c r="K1" s="43"/>
      <c r="L1" s="42" t="s">
        <v>3</v>
      </c>
      <c r="M1" s="43"/>
      <c r="N1" s="43"/>
      <c r="O1" s="42" t="s">
        <v>4</v>
      </c>
      <c r="P1" s="43"/>
      <c r="Q1" s="43"/>
      <c r="R1" s="42" t="s">
        <v>5</v>
      </c>
      <c r="S1" s="43"/>
      <c r="T1" s="43"/>
      <c r="U1" s="42" t="s">
        <v>6</v>
      </c>
      <c r="V1" s="43"/>
      <c r="W1" s="43"/>
      <c r="X1" s="42" t="s">
        <v>135</v>
      </c>
      <c r="Y1" s="43"/>
      <c r="Z1" s="44"/>
      <c r="AA1" s="41" t="s">
        <v>138</v>
      </c>
      <c r="AB1" s="37"/>
    </row>
    <row r="2" spans="1:28" ht="15.5" x14ac:dyDescent="0.35">
      <c r="B2" s="4" t="s">
        <v>7</v>
      </c>
      <c r="C2" s="5" t="s">
        <v>8</v>
      </c>
      <c r="D2" s="6" t="s">
        <v>9</v>
      </c>
      <c r="E2" s="6" t="s">
        <v>10</v>
      </c>
      <c r="F2" s="5" t="s">
        <v>11</v>
      </c>
      <c r="G2" s="6" t="s">
        <v>9</v>
      </c>
      <c r="H2" s="6" t="s">
        <v>10</v>
      </c>
      <c r="I2" s="5" t="s">
        <v>11</v>
      </c>
      <c r="J2" s="6" t="s">
        <v>9</v>
      </c>
      <c r="K2" s="6" t="s">
        <v>10</v>
      </c>
      <c r="L2" s="5" t="s">
        <v>11</v>
      </c>
      <c r="M2" s="6" t="s">
        <v>9</v>
      </c>
      <c r="N2" s="6" t="s">
        <v>10</v>
      </c>
      <c r="O2" s="5" t="s">
        <v>11</v>
      </c>
      <c r="P2" s="6" t="s">
        <v>9</v>
      </c>
      <c r="Q2" s="6" t="s">
        <v>10</v>
      </c>
      <c r="R2" s="5" t="s">
        <v>11</v>
      </c>
      <c r="S2" s="6" t="s">
        <v>9</v>
      </c>
      <c r="T2" s="6" t="s">
        <v>10</v>
      </c>
      <c r="U2" s="5" t="s">
        <v>11</v>
      </c>
      <c r="V2" s="6" t="s">
        <v>9</v>
      </c>
      <c r="W2" s="6" t="s">
        <v>10</v>
      </c>
      <c r="X2" s="5"/>
      <c r="Y2" s="6"/>
      <c r="Z2" s="7"/>
      <c r="AA2" s="8" t="s">
        <v>12</v>
      </c>
      <c r="AB2" s="9"/>
    </row>
    <row r="3" spans="1:28" ht="15.5" x14ac:dyDescent="0.35">
      <c r="A3" s="10" t="s">
        <v>13</v>
      </c>
      <c r="B3" s="11" t="s">
        <v>14</v>
      </c>
      <c r="C3" s="32">
        <f>+F3+I3+L3+O3+R3+U3+X3</f>
        <v>850402411</v>
      </c>
      <c r="D3" s="33">
        <f>+G3+J3+M3+P3+S3+V3+Y3</f>
        <v>767681100</v>
      </c>
      <c r="E3" s="33">
        <f>+H3+K3+N3+Q3+T3+W3+Z3</f>
        <v>1618083511</v>
      </c>
      <c r="F3" s="32">
        <v>96285556</v>
      </c>
      <c r="G3" s="33">
        <v>83276240</v>
      </c>
      <c r="H3" s="33">
        <v>179561796</v>
      </c>
      <c r="I3" s="32">
        <v>242566833</v>
      </c>
      <c r="J3" s="33">
        <v>270108503</v>
      </c>
      <c r="K3" s="33">
        <v>512675336</v>
      </c>
      <c r="L3" s="32">
        <v>54966004</v>
      </c>
      <c r="M3" s="33">
        <v>105136613</v>
      </c>
      <c r="N3" s="33">
        <v>160102617</v>
      </c>
      <c r="O3" s="32">
        <v>109654807</v>
      </c>
      <c r="P3" s="33">
        <v>71899279</v>
      </c>
      <c r="Q3" s="33">
        <v>181554086</v>
      </c>
      <c r="R3" s="32">
        <v>155411612</v>
      </c>
      <c r="S3" s="33">
        <v>121258017</v>
      </c>
      <c r="T3" s="33">
        <v>276669629</v>
      </c>
      <c r="U3" s="32">
        <v>190220047</v>
      </c>
      <c r="V3" s="33">
        <v>115985943</v>
      </c>
      <c r="W3" s="33">
        <v>306205990</v>
      </c>
      <c r="X3" s="32">
        <v>1297552</v>
      </c>
      <c r="Y3" s="33">
        <v>16505</v>
      </c>
      <c r="Z3" s="38">
        <v>1314057</v>
      </c>
      <c r="AA3" s="22" t="s">
        <v>15</v>
      </c>
      <c r="AB3" s="25" t="s">
        <v>13</v>
      </c>
    </row>
    <row r="4" spans="1:28" ht="15.5" x14ac:dyDescent="0.35">
      <c r="A4" s="12" t="s">
        <v>16</v>
      </c>
      <c r="B4" s="13" t="s">
        <v>17</v>
      </c>
      <c r="C4" s="32">
        <f t="shared" ref="C4:C44" si="0">+F4+I4+L4+O4+R4+U4+X4</f>
        <v>85569328</v>
      </c>
      <c r="D4" s="33">
        <f t="shared" ref="D4:D44" si="1">+G4+J4+M4+P4+S4+V4+Y4</f>
        <v>198701468</v>
      </c>
      <c r="E4" s="33">
        <f t="shared" ref="E4:E44" si="2">+H4+K4+N4+Q4+T4+W4+Z4</f>
        <v>284270796</v>
      </c>
      <c r="F4" s="32">
        <v>10290759</v>
      </c>
      <c r="G4" s="33">
        <v>35556295</v>
      </c>
      <c r="H4" s="33">
        <v>45847054</v>
      </c>
      <c r="I4" s="32">
        <v>18697420</v>
      </c>
      <c r="J4" s="33">
        <v>107558968</v>
      </c>
      <c r="K4" s="33">
        <v>126256388</v>
      </c>
      <c r="L4" s="32">
        <v>12767966</v>
      </c>
      <c r="M4" s="33">
        <v>1444949</v>
      </c>
      <c r="N4" s="33">
        <v>14212915</v>
      </c>
      <c r="O4" s="32">
        <v>19671427</v>
      </c>
      <c r="P4" s="33">
        <v>7763075</v>
      </c>
      <c r="Q4" s="33">
        <v>27434502</v>
      </c>
      <c r="R4" s="32">
        <v>9200162</v>
      </c>
      <c r="S4" s="33">
        <v>16310803</v>
      </c>
      <c r="T4" s="33">
        <v>25510965</v>
      </c>
      <c r="U4" s="32">
        <v>14941594</v>
      </c>
      <c r="V4" s="33">
        <v>30067378</v>
      </c>
      <c r="W4" s="33">
        <v>45008972</v>
      </c>
      <c r="X4" s="32">
        <v>0</v>
      </c>
      <c r="Y4" s="33">
        <v>0</v>
      </c>
      <c r="Z4" s="38">
        <v>0</v>
      </c>
      <c r="AA4" s="26" t="s">
        <v>18</v>
      </c>
      <c r="AB4" s="31" t="s">
        <v>16</v>
      </c>
    </row>
    <row r="5" spans="1:28" ht="15.5" x14ac:dyDescent="0.35">
      <c r="A5" s="12" t="s">
        <v>19</v>
      </c>
      <c r="B5" s="13" t="s">
        <v>20</v>
      </c>
      <c r="C5" s="32">
        <f t="shared" si="0"/>
        <v>34322297</v>
      </c>
      <c r="D5" s="33">
        <f t="shared" si="1"/>
        <v>16068</v>
      </c>
      <c r="E5" s="33">
        <f t="shared" si="2"/>
        <v>34338365</v>
      </c>
      <c r="F5" s="32">
        <v>1006791</v>
      </c>
      <c r="G5" s="33">
        <v>0</v>
      </c>
      <c r="H5" s="33">
        <v>1006791</v>
      </c>
      <c r="I5" s="32">
        <v>18247779</v>
      </c>
      <c r="J5" s="33">
        <v>0</v>
      </c>
      <c r="K5" s="33">
        <v>18247779</v>
      </c>
      <c r="L5" s="32">
        <v>0</v>
      </c>
      <c r="M5" s="33">
        <v>0</v>
      </c>
      <c r="N5" s="33">
        <v>0</v>
      </c>
      <c r="O5" s="32">
        <v>13018950</v>
      </c>
      <c r="P5" s="33">
        <v>0</v>
      </c>
      <c r="Q5" s="33">
        <v>13018950</v>
      </c>
      <c r="R5" s="32">
        <v>0</v>
      </c>
      <c r="S5" s="33">
        <v>0</v>
      </c>
      <c r="T5" s="33">
        <v>0</v>
      </c>
      <c r="U5" s="32">
        <v>2048777</v>
      </c>
      <c r="V5" s="33">
        <v>16068</v>
      </c>
      <c r="W5" s="33">
        <v>2064845</v>
      </c>
      <c r="X5" s="32">
        <v>0</v>
      </c>
      <c r="Y5" s="33">
        <v>0</v>
      </c>
      <c r="Z5" s="38">
        <v>0</v>
      </c>
      <c r="AA5" s="26" t="s">
        <v>21</v>
      </c>
      <c r="AB5" s="31" t="s">
        <v>19</v>
      </c>
    </row>
    <row r="6" spans="1:28" ht="15.5" x14ac:dyDescent="0.35">
      <c r="A6" s="14" t="s">
        <v>22</v>
      </c>
      <c r="B6" s="15" t="s">
        <v>23</v>
      </c>
      <c r="C6" s="32">
        <f t="shared" si="0"/>
        <v>0</v>
      </c>
      <c r="D6" s="33">
        <f t="shared" si="1"/>
        <v>0</v>
      </c>
      <c r="E6" s="33">
        <f t="shared" si="2"/>
        <v>0</v>
      </c>
      <c r="F6" s="32">
        <v>0</v>
      </c>
      <c r="G6" s="33">
        <v>0</v>
      </c>
      <c r="H6" s="33">
        <v>0</v>
      </c>
      <c r="I6" s="32">
        <v>0</v>
      </c>
      <c r="J6" s="33">
        <v>0</v>
      </c>
      <c r="K6" s="33">
        <v>0</v>
      </c>
      <c r="L6" s="32">
        <v>0</v>
      </c>
      <c r="M6" s="33">
        <v>0</v>
      </c>
      <c r="N6" s="33">
        <v>0</v>
      </c>
      <c r="O6" s="32">
        <v>0</v>
      </c>
      <c r="P6" s="33">
        <v>0</v>
      </c>
      <c r="Q6" s="33">
        <v>0</v>
      </c>
      <c r="R6" s="32">
        <v>0</v>
      </c>
      <c r="S6" s="33">
        <v>0</v>
      </c>
      <c r="T6" s="33">
        <v>0</v>
      </c>
      <c r="U6" s="32">
        <v>0</v>
      </c>
      <c r="V6" s="33">
        <v>0</v>
      </c>
      <c r="W6" s="33">
        <v>0</v>
      </c>
      <c r="X6" s="32">
        <v>0</v>
      </c>
      <c r="Y6" s="33">
        <v>0</v>
      </c>
      <c r="Z6" s="38">
        <v>0</v>
      </c>
      <c r="AA6" s="22" t="s">
        <v>24</v>
      </c>
      <c r="AB6" s="24" t="s">
        <v>22</v>
      </c>
    </row>
    <row r="7" spans="1:28" ht="15.5" x14ac:dyDescent="0.35">
      <c r="A7" s="14" t="s">
        <v>25</v>
      </c>
      <c r="B7" s="15" t="s">
        <v>26</v>
      </c>
      <c r="C7" s="32">
        <f t="shared" si="0"/>
        <v>0</v>
      </c>
      <c r="D7" s="33">
        <f t="shared" si="1"/>
        <v>0</v>
      </c>
      <c r="E7" s="33">
        <f t="shared" si="2"/>
        <v>0</v>
      </c>
      <c r="F7" s="32">
        <v>0</v>
      </c>
      <c r="G7" s="33">
        <v>0</v>
      </c>
      <c r="H7" s="33">
        <v>0</v>
      </c>
      <c r="I7" s="32">
        <v>0</v>
      </c>
      <c r="J7" s="33">
        <v>0</v>
      </c>
      <c r="K7" s="33">
        <v>0</v>
      </c>
      <c r="L7" s="32">
        <v>0</v>
      </c>
      <c r="M7" s="33">
        <v>0</v>
      </c>
      <c r="N7" s="33">
        <v>0</v>
      </c>
      <c r="O7" s="32">
        <v>0</v>
      </c>
      <c r="P7" s="33">
        <v>0</v>
      </c>
      <c r="Q7" s="33">
        <v>0</v>
      </c>
      <c r="R7" s="32">
        <v>0</v>
      </c>
      <c r="S7" s="33">
        <v>0</v>
      </c>
      <c r="T7" s="33">
        <v>0</v>
      </c>
      <c r="U7" s="32">
        <v>0</v>
      </c>
      <c r="V7" s="33">
        <v>0</v>
      </c>
      <c r="W7" s="33">
        <v>0</v>
      </c>
      <c r="X7" s="32">
        <v>0</v>
      </c>
      <c r="Y7" s="33">
        <v>0</v>
      </c>
      <c r="Z7" s="38">
        <v>0</v>
      </c>
      <c r="AA7" s="22" t="s">
        <v>27</v>
      </c>
      <c r="AB7" s="24" t="s">
        <v>25</v>
      </c>
    </row>
    <row r="8" spans="1:28" ht="15.5" x14ac:dyDescent="0.35">
      <c r="A8" s="10" t="s">
        <v>28</v>
      </c>
      <c r="B8" s="11" t="s">
        <v>29</v>
      </c>
      <c r="C8" s="32">
        <f t="shared" si="0"/>
        <v>2682764</v>
      </c>
      <c r="D8" s="33">
        <f t="shared" si="1"/>
        <v>851823</v>
      </c>
      <c r="E8" s="33">
        <f t="shared" si="2"/>
        <v>3534587</v>
      </c>
      <c r="F8" s="32">
        <v>245928</v>
      </c>
      <c r="G8" s="33">
        <v>11526</v>
      </c>
      <c r="H8" s="33">
        <v>257454</v>
      </c>
      <c r="I8" s="32">
        <v>1507983</v>
      </c>
      <c r="J8" s="33">
        <v>446439</v>
      </c>
      <c r="K8" s="33">
        <v>1954422</v>
      </c>
      <c r="L8" s="32">
        <v>8149</v>
      </c>
      <c r="M8" s="33">
        <v>0</v>
      </c>
      <c r="N8" s="33">
        <v>8149</v>
      </c>
      <c r="O8" s="32">
        <v>499843</v>
      </c>
      <c r="P8" s="33">
        <v>125497</v>
      </c>
      <c r="Q8" s="33">
        <v>625340</v>
      </c>
      <c r="R8" s="32">
        <v>420861</v>
      </c>
      <c r="S8" s="33">
        <v>263443</v>
      </c>
      <c r="T8" s="33">
        <v>684304</v>
      </c>
      <c r="U8" s="32">
        <v>0</v>
      </c>
      <c r="V8" s="33">
        <v>4918</v>
      </c>
      <c r="W8" s="33">
        <v>4918</v>
      </c>
      <c r="X8" s="32">
        <v>0</v>
      </c>
      <c r="Y8" s="33">
        <v>0</v>
      </c>
      <c r="Z8" s="38">
        <v>0</v>
      </c>
      <c r="AA8" s="22" t="s">
        <v>30</v>
      </c>
      <c r="AB8" s="25" t="s">
        <v>28</v>
      </c>
    </row>
    <row r="9" spans="1:28" ht="15.5" x14ac:dyDescent="0.35">
      <c r="A9" s="14" t="s">
        <v>31</v>
      </c>
      <c r="B9" s="11" t="s">
        <v>32</v>
      </c>
      <c r="C9" s="29">
        <f t="shared" si="0"/>
        <v>2682764</v>
      </c>
      <c r="D9" s="27">
        <f t="shared" si="1"/>
        <v>851823</v>
      </c>
      <c r="E9" s="27">
        <f t="shared" si="2"/>
        <v>3534587</v>
      </c>
      <c r="F9" s="29">
        <v>245928</v>
      </c>
      <c r="G9" s="27">
        <v>11526</v>
      </c>
      <c r="H9" s="27">
        <v>257454</v>
      </c>
      <c r="I9" s="29">
        <v>1507983</v>
      </c>
      <c r="J9" s="27">
        <v>446439</v>
      </c>
      <c r="K9" s="27">
        <v>1954422</v>
      </c>
      <c r="L9" s="29">
        <v>8149</v>
      </c>
      <c r="M9" s="27">
        <v>0</v>
      </c>
      <c r="N9" s="27">
        <v>8149</v>
      </c>
      <c r="O9" s="29">
        <v>499843</v>
      </c>
      <c r="P9" s="27">
        <v>125497</v>
      </c>
      <c r="Q9" s="27">
        <v>625340</v>
      </c>
      <c r="R9" s="29">
        <v>420861</v>
      </c>
      <c r="S9" s="27">
        <v>263443</v>
      </c>
      <c r="T9" s="27">
        <v>684304</v>
      </c>
      <c r="U9" s="29">
        <v>0</v>
      </c>
      <c r="V9" s="27">
        <v>4918</v>
      </c>
      <c r="W9" s="27">
        <v>4918</v>
      </c>
      <c r="X9" s="29">
        <v>0</v>
      </c>
      <c r="Y9" s="27">
        <v>0</v>
      </c>
      <c r="Z9" s="34">
        <v>0</v>
      </c>
      <c r="AA9" s="22" t="s">
        <v>33</v>
      </c>
      <c r="AB9" s="24" t="s">
        <v>31</v>
      </c>
    </row>
    <row r="10" spans="1:28" ht="15.5" x14ac:dyDescent="0.35">
      <c r="A10" s="14" t="s">
        <v>34</v>
      </c>
      <c r="B10" s="11" t="s">
        <v>35</v>
      </c>
      <c r="C10" s="29">
        <f t="shared" si="0"/>
        <v>0</v>
      </c>
      <c r="D10" s="27">
        <f t="shared" si="1"/>
        <v>0</v>
      </c>
      <c r="E10" s="27">
        <f t="shared" si="2"/>
        <v>0</v>
      </c>
      <c r="F10" s="29">
        <v>0</v>
      </c>
      <c r="G10" s="27">
        <v>0</v>
      </c>
      <c r="H10" s="27">
        <v>0</v>
      </c>
      <c r="I10" s="29">
        <v>0</v>
      </c>
      <c r="J10" s="27">
        <v>0</v>
      </c>
      <c r="K10" s="27">
        <v>0</v>
      </c>
      <c r="L10" s="29">
        <v>0</v>
      </c>
      <c r="M10" s="27">
        <v>0</v>
      </c>
      <c r="N10" s="27">
        <v>0</v>
      </c>
      <c r="O10" s="29">
        <v>0</v>
      </c>
      <c r="P10" s="27">
        <v>0</v>
      </c>
      <c r="Q10" s="27">
        <v>0</v>
      </c>
      <c r="R10" s="29">
        <v>0</v>
      </c>
      <c r="S10" s="27">
        <v>0</v>
      </c>
      <c r="T10" s="27">
        <v>0</v>
      </c>
      <c r="U10" s="29">
        <v>0</v>
      </c>
      <c r="V10" s="27">
        <v>0</v>
      </c>
      <c r="W10" s="27">
        <v>0</v>
      </c>
      <c r="X10" s="29">
        <v>0</v>
      </c>
      <c r="Y10" s="27">
        <v>0</v>
      </c>
      <c r="Z10" s="34">
        <v>0</v>
      </c>
      <c r="AA10" s="22" t="s">
        <v>36</v>
      </c>
      <c r="AB10" s="24" t="s">
        <v>34</v>
      </c>
    </row>
    <row r="11" spans="1:28" ht="15.5" x14ac:dyDescent="0.35">
      <c r="A11" s="10" t="s">
        <v>37</v>
      </c>
      <c r="B11" s="15" t="s">
        <v>38</v>
      </c>
      <c r="C11" s="32">
        <f t="shared" si="0"/>
        <v>5462227</v>
      </c>
      <c r="D11" s="33">
        <f t="shared" si="1"/>
        <v>99066</v>
      </c>
      <c r="E11" s="33">
        <f t="shared" si="2"/>
        <v>5561293</v>
      </c>
      <c r="F11" s="32">
        <v>868404</v>
      </c>
      <c r="G11" s="33">
        <v>78332</v>
      </c>
      <c r="H11" s="33">
        <v>946736</v>
      </c>
      <c r="I11" s="32">
        <v>1197391</v>
      </c>
      <c r="J11" s="33">
        <v>14958</v>
      </c>
      <c r="K11" s="33">
        <v>1212349</v>
      </c>
      <c r="L11" s="32">
        <v>615083</v>
      </c>
      <c r="M11" s="33">
        <v>0</v>
      </c>
      <c r="N11" s="33">
        <v>615083</v>
      </c>
      <c r="O11" s="32">
        <v>760204</v>
      </c>
      <c r="P11" s="33">
        <v>5776</v>
      </c>
      <c r="Q11" s="33">
        <v>765980</v>
      </c>
      <c r="R11" s="32">
        <v>589397</v>
      </c>
      <c r="S11" s="33">
        <v>0</v>
      </c>
      <c r="T11" s="33">
        <v>589397</v>
      </c>
      <c r="U11" s="32">
        <v>1418239</v>
      </c>
      <c r="V11" s="33">
        <v>0</v>
      </c>
      <c r="W11" s="33">
        <v>1418239</v>
      </c>
      <c r="X11" s="32">
        <v>13509</v>
      </c>
      <c r="Y11" s="33">
        <v>0</v>
      </c>
      <c r="Z11" s="38">
        <v>13509</v>
      </c>
      <c r="AA11" s="22" t="s">
        <v>39</v>
      </c>
      <c r="AB11" s="25" t="s">
        <v>37</v>
      </c>
    </row>
    <row r="12" spans="1:28" ht="15.5" x14ac:dyDescent="0.35">
      <c r="A12" s="10" t="s">
        <v>40</v>
      </c>
      <c r="B12" s="15" t="s">
        <v>41</v>
      </c>
      <c r="C12" s="32">
        <f t="shared" si="0"/>
        <v>19815655</v>
      </c>
      <c r="D12" s="33">
        <f t="shared" si="1"/>
        <v>4161469</v>
      </c>
      <c r="E12" s="33">
        <f t="shared" si="2"/>
        <v>23977124</v>
      </c>
      <c r="F12" s="32">
        <v>6042377</v>
      </c>
      <c r="G12" s="33">
        <v>76898</v>
      </c>
      <c r="H12" s="33">
        <v>6119275</v>
      </c>
      <c r="I12" s="32">
        <v>3949646</v>
      </c>
      <c r="J12" s="33">
        <v>1574457</v>
      </c>
      <c r="K12" s="33">
        <v>5524103</v>
      </c>
      <c r="L12" s="32">
        <v>3115419</v>
      </c>
      <c r="M12" s="33">
        <v>391580</v>
      </c>
      <c r="N12" s="33">
        <v>3506999</v>
      </c>
      <c r="O12" s="32">
        <v>1812428</v>
      </c>
      <c r="P12" s="33">
        <v>355389</v>
      </c>
      <c r="Q12" s="33">
        <v>2167817</v>
      </c>
      <c r="R12" s="32">
        <v>4026479</v>
      </c>
      <c r="S12" s="33">
        <v>722152</v>
      </c>
      <c r="T12" s="33">
        <v>4748631</v>
      </c>
      <c r="U12" s="32">
        <v>806676</v>
      </c>
      <c r="V12" s="33">
        <v>1036060</v>
      </c>
      <c r="W12" s="33">
        <v>1842736</v>
      </c>
      <c r="X12" s="32">
        <v>62630</v>
      </c>
      <c r="Y12" s="33">
        <v>4933</v>
      </c>
      <c r="Z12" s="38">
        <v>67563</v>
      </c>
      <c r="AA12" s="22" t="s">
        <v>42</v>
      </c>
      <c r="AB12" s="25" t="s">
        <v>40</v>
      </c>
    </row>
    <row r="13" spans="1:28" ht="15.5" x14ac:dyDescent="0.35">
      <c r="A13" s="14" t="s">
        <v>43</v>
      </c>
      <c r="B13" s="15" t="s">
        <v>44</v>
      </c>
      <c r="C13" s="29">
        <f t="shared" si="0"/>
        <v>0</v>
      </c>
      <c r="D13" s="27">
        <f t="shared" si="1"/>
        <v>0</v>
      </c>
      <c r="E13" s="27">
        <f t="shared" si="2"/>
        <v>0</v>
      </c>
      <c r="F13" s="29">
        <v>0</v>
      </c>
      <c r="G13" s="27">
        <v>0</v>
      </c>
      <c r="H13" s="27">
        <v>0</v>
      </c>
      <c r="I13" s="29">
        <v>0</v>
      </c>
      <c r="J13" s="27">
        <v>0</v>
      </c>
      <c r="K13" s="27">
        <v>0</v>
      </c>
      <c r="L13" s="29">
        <v>0</v>
      </c>
      <c r="M13" s="27">
        <v>0</v>
      </c>
      <c r="N13" s="27">
        <v>0</v>
      </c>
      <c r="O13" s="29">
        <v>0</v>
      </c>
      <c r="P13" s="27">
        <v>0</v>
      </c>
      <c r="Q13" s="27">
        <v>0</v>
      </c>
      <c r="R13" s="29">
        <v>0</v>
      </c>
      <c r="S13" s="27">
        <v>0</v>
      </c>
      <c r="T13" s="27">
        <v>0</v>
      </c>
      <c r="U13" s="29">
        <v>0</v>
      </c>
      <c r="V13" s="27">
        <v>0</v>
      </c>
      <c r="W13" s="27">
        <v>0</v>
      </c>
      <c r="X13" s="29">
        <v>0</v>
      </c>
      <c r="Y13" s="27">
        <v>0</v>
      </c>
      <c r="Z13" s="34">
        <v>0</v>
      </c>
      <c r="AA13" s="22" t="s">
        <v>45</v>
      </c>
      <c r="AB13" s="24" t="s">
        <v>43</v>
      </c>
    </row>
    <row r="14" spans="1:28" ht="15.5" x14ac:dyDescent="0.35">
      <c r="A14" s="14" t="s">
        <v>46</v>
      </c>
      <c r="B14" s="11" t="s">
        <v>47</v>
      </c>
      <c r="C14" s="29">
        <f t="shared" si="0"/>
        <v>5391460</v>
      </c>
      <c r="D14" s="27">
        <f t="shared" si="1"/>
        <v>261642</v>
      </c>
      <c r="E14" s="27">
        <f t="shared" si="2"/>
        <v>5653102</v>
      </c>
      <c r="F14" s="29">
        <v>709936</v>
      </c>
      <c r="G14" s="27">
        <v>0</v>
      </c>
      <c r="H14" s="27">
        <v>709936</v>
      </c>
      <c r="I14" s="29">
        <v>2284881</v>
      </c>
      <c r="J14" s="27">
        <v>261642</v>
      </c>
      <c r="K14" s="27">
        <v>2546523</v>
      </c>
      <c r="L14" s="29">
        <v>483385</v>
      </c>
      <c r="M14" s="27">
        <v>0</v>
      </c>
      <c r="N14" s="27">
        <v>483385</v>
      </c>
      <c r="O14" s="29">
        <v>967260</v>
      </c>
      <c r="P14" s="27">
        <v>0</v>
      </c>
      <c r="Q14" s="27">
        <v>967260</v>
      </c>
      <c r="R14" s="29">
        <v>595016</v>
      </c>
      <c r="S14" s="27">
        <v>0</v>
      </c>
      <c r="T14" s="27">
        <v>595016</v>
      </c>
      <c r="U14" s="29">
        <v>337182</v>
      </c>
      <c r="V14" s="27">
        <v>0</v>
      </c>
      <c r="W14" s="27">
        <v>337182</v>
      </c>
      <c r="X14" s="29">
        <v>13800</v>
      </c>
      <c r="Y14" s="27">
        <v>0</v>
      </c>
      <c r="Z14" s="34">
        <v>13800</v>
      </c>
      <c r="AA14" s="22" t="s">
        <v>48</v>
      </c>
      <c r="AB14" s="24" t="s">
        <v>46</v>
      </c>
    </row>
    <row r="15" spans="1:28" ht="15.5" x14ac:dyDescent="0.35">
      <c r="A15" s="14" t="s">
        <v>49</v>
      </c>
      <c r="B15" s="11" t="s">
        <v>50</v>
      </c>
      <c r="C15" s="29">
        <f t="shared" si="0"/>
        <v>0</v>
      </c>
      <c r="D15" s="27">
        <f t="shared" si="1"/>
        <v>0</v>
      </c>
      <c r="E15" s="27">
        <f t="shared" si="2"/>
        <v>0</v>
      </c>
      <c r="F15" s="29">
        <v>0</v>
      </c>
      <c r="G15" s="27">
        <v>0</v>
      </c>
      <c r="H15" s="27">
        <v>0</v>
      </c>
      <c r="I15" s="29">
        <v>0</v>
      </c>
      <c r="J15" s="27">
        <v>0</v>
      </c>
      <c r="K15" s="27">
        <v>0</v>
      </c>
      <c r="L15" s="29">
        <v>0</v>
      </c>
      <c r="M15" s="27">
        <v>0</v>
      </c>
      <c r="N15" s="27">
        <v>0</v>
      </c>
      <c r="O15" s="29">
        <v>0</v>
      </c>
      <c r="P15" s="27">
        <v>0</v>
      </c>
      <c r="Q15" s="27">
        <v>0</v>
      </c>
      <c r="R15" s="29">
        <v>0</v>
      </c>
      <c r="S15" s="27">
        <v>0</v>
      </c>
      <c r="T15" s="27">
        <v>0</v>
      </c>
      <c r="U15" s="29">
        <v>0</v>
      </c>
      <c r="V15" s="27">
        <v>0</v>
      </c>
      <c r="W15" s="27">
        <v>0</v>
      </c>
      <c r="X15" s="29">
        <v>0</v>
      </c>
      <c r="Y15" s="27">
        <v>0</v>
      </c>
      <c r="Z15" s="34">
        <v>0</v>
      </c>
      <c r="AA15" s="22" t="s">
        <v>51</v>
      </c>
      <c r="AB15" s="24" t="s">
        <v>49</v>
      </c>
    </row>
    <row r="16" spans="1:28" ht="15.5" x14ac:dyDescent="0.35">
      <c r="A16" s="14" t="s">
        <v>52</v>
      </c>
      <c r="B16" s="11" t="s">
        <v>53</v>
      </c>
      <c r="C16" s="29">
        <f t="shared" si="0"/>
        <v>14402590</v>
      </c>
      <c r="D16" s="27">
        <f t="shared" si="1"/>
        <v>3894894</v>
      </c>
      <c r="E16" s="27">
        <f t="shared" si="2"/>
        <v>18297484</v>
      </c>
      <c r="F16" s="29">
        <v>5332441</v>
      </c>
      <c r="G16" s="27">
        <v>76898</v>
      </c>
      <c r="H16" s="27">
        <v>5409339</v>
      </c>
      <c r="I16" s="29">
        <v>1664765</v>
      </c>
      <c r="J16" s="27">
        <v>1312815</v>
      </c>
      <c r="K16" s="27">
        <v>2977580</v>
      </c>
      <c r="L16" s="29">
        <v>2632034</v>
      </c>
      <c r="M16" s="27">
        <v>391580</v>
      </c>
      <c r="N16" s="27">
        <v>3023614</v>
      </c>
      <c r="O16" s="29">
        <v>845168</v>
      </c>
      <c r="P16" s="27">
        <v>355389</v>
      </c>
      <c r="Q16" s="27">
        <v>1200557</v>
      </c>
      <c r="R16" s="29">
        <v>3431463</v>
      </c>
      <c r="S16" s="27">
        <v>722152</v>
      </c>
      <c r="T16" s="27">
        <v>4153615</v>
      </c>
      <c r="U16" s="29">
        <v>469494</v>
      </c>
      <c r="V16" s="27">
        <v>1036060</v>
      </c>
      <c r="W16" s="27">
        <v>1505554</v>
      </c>
      <c r="X16" s="29">
        <v>27225</v>
      </c>
      <c r="Y16" s="27">
        <v>0</v>
      </c>
      <c r="Z16" s="34">
        <v>27225</v>
      </c>
      <c r="AA16" s="22" t="s">
        <v>54</v>
      </c>
      <c r="AB16" s="24" t="s">
        <v>52</v>
      </c>
    </row>
    <row r="17" spans="1:28" ht="15.5" x14ac:dyDescent="0.35">
      <c r="A17" s="10" t="s">
        <v>55</v>
      </c>
      <c r="B17" s="11" t="s">
        <v>56</v>
      </c>
      <c r="C17" s="32">
        <f t="shared" si="0"/>
        <v>7609611</v>
      </c>
      <c r="D17" s="33" t="e">
        <f t="shared" si="1"/>
        <v>#VALUE!</v>
      </c>
      <c r="E17" s="33">
        <f t="shared" si="2"/>
        <v>7610926</v>
      </c>
      <c r="F17" s="32">
        <v>435217</v>
      </c>
      <c r="G17" s="33">
        <v>955</v>
      </c>
      <c r="H17" s="33">
        <v>436172</v>
      </c>
      <c r="I17" s="32">
        <v>2782268</v>
      </c>
      <c r="J17" s="33">
        <v>0</v>
      </c>
      <c r="K17" s="33">
        <v>2782268</v>
      </c>
      <c r="L17" s="32">
        <v>1488765</v>
      </c>
      <c r="M17" s="33">
        <v>0</v>
      </c>
      <c r="N17" s="33">
        <v>1488765</v>
      </c>
      <c r="O17" s="32">
        <v>775028</v>
      </c>
      <c r="P17" s="33">
        <v>0</v>
      </c>
      <c r="Q17" s="33">
        <v>775028</v>
      </c>
      <c r="R17" s="32">
        <v>1497294</v>
      </c>
      <c r="S17" s="33" t="s">
        <v>136</v>
      </c>
      <c r="T17" s="33">
        <v>1497294</v>
      </c>
      <c r="U17" s="32">
        <v>597147</v>
      </c>
      <c r="V17" s="33">
        <v>360</v>
      </c>
      <c r="W17" s="33">
        <v>597507</v>
      </c>
      <c r="X17" s="32">
        <v>33892</v>
      </c>
      <c r="Y17" s="33">
        <v>0</v>
      </c>
      <c r="Z17" s="38">
        <v>33892</v>
      </c>
      <c r="AA17" s="22" t="s">
        <v>57</v>
      </c>
      <c r="AB17" s="25" t="s">
        <v>55</v>
      </c>
    </row>
    <row r="18" spans="1:28" ht="15.5" x14ac:dyDescent="0.35">
      <c r="A18" s="10" t="s">
        <v>58</v>
      </c>
      <c r="B18" s="11" t="s">
        <v>59</v>
      </c>
      <c r="C18" s="32">
        <f t="shared" si="0"/>
        <v>0</v>
      </c>
      <c r="D18" s="33">
        <f t="shared" si="1"/>
        <v>0</v>
      </c>
      <c r="E18" s="33">
        <f t="shared" si="2"/>
        <v>0</v>
      </c>
      <c r="F18" s="32">
        <v>0</v>
      </c>
      <c r="G18" s="33">
        <v>0</v>
      </c>
      <c r="H18" s="33">
        <v>0</v>
      </c>
      <c r="I18" s="32">
        <v>0</v>
      </c>
      <c r="J18" s="33">
        <v>0</v>
      </c>
      <c r="K18" s="33">
        <v>0</v>
      </c>
      <c r="L18" s="32">
        <v>0</v>
      </c>
      <c r="M18" s="33">
        <v>0</v>
      </c>
      <c r="N18" s="33">
        <v>0</v>
      </c>
      <c r="O18" s="32">
        <v>0</v>
      </c>
      <c r="P18" s="33">
        <v>0</v>
      </c>
      <c r="Q18" s="33">
        <v>0</v>
      </c>
      <c r="R18" s="32">
        <v>0</v>
      </c>
      <c r="S18" s="33">
        <v>0</v>
      </c>
      <c r="T18" s="33">
        <v>0</v>
      </c>
      <c r="U18" s="32">
        <v>0</v>
      </c>
      <c r="V18" s="33">
        <v>0</v>
      </c>
      <c r="W18" s="33">
        <v>0</v>
      </c>
      <c r="X18" s="32">
        <v>0</v>
      </c>
      <c r="Y18" s="33">
        <v>0</v>
      </c>
      <c r="Z18" s="38">
        <v>0</v>
      </c>
      <c r="AA18" s="22" t="s">
        <v>60</v>
      </c>
      <c r="AB18" s="25" t="s">
        <v>58</v>
      </c>
    </row>
    <row r="19" spans="1:28" ht="15.5" x14ac:dyDescent="0.35">
      <c r="A19" s="10" t="s">
        <v>61</v>
      </c>
      <c r="B19" s="11" t="s">
        <v>62</v>
      </c>
      <c r="C19" s="32">
        <f t="shared" si="0"/>
        <v>0</v>
      </c>
      <c r="D19" s="33">
        <f t="shared" si="1"/>
        <v>0</v>
      </c>
      <c r="E19" s="33">
        <f t="shared" si="2"/>
        <v>0</v>
      </c>
      <c r="F19" s="32">
        <v>0</v>
      </c>
      <c r="G19" s="33">
        <v>0</v>
      </c>
      <c r="H19" s="33">
        <v>0</v>
      </c>
      <c r="I19" s="32">
        <v>0</v>
      </c>
      <c r="J19" s="33">
        <v>0</v>
      </c>
      <c r="K19" s="33">
        <v>0</v>
      </c>
      <c r="L19" s="32">
        <v>0</v>
      </c>
      <c r="M19" s="33">
        <v>0</v>
      </c>
      <c r="N19" s="33">
        <v>0</v>
      </c>
      <c r="O19" s="32">
        <v>0</v>
      </c>
      <c r="P19" s="33">
        <v>0</v>
      </c>
      <c r="Q19" s="33">
        <v>0</v>
      </c>
      <c r="R19" s="32">
        <v>0</v>
      </c>
      <c r="S19" s="33">
        <v>0</v>
      </c>
      <c r="T19" s="33">
        <v>0</v>
      </c>
      <c r="U19" s="32">
        <v>0</v>
      </c>
      <c r="V19" s="33">
        <v>0</v>
      </c>
      <c r="W19" s="33">
        <v>0</v>
      </c>
      <c r="X19" s="32">
        <v>0</v>
      </c>
      <c r="Y19" s="33">
        <v>0</v>
      </c>
      <c r="Z19" s="38">
        <v>0</v>
      </c>
      <c r="AA19" s="22" t="s">
        <v>63</v>
      </c>
      <c r="AB19" s="25" t="s">
        <v>61</v>
      </c>
    </row>
    <row r="20" spans="1:28" ht="15.5" x14ac:dyDescent="0.35">
      <c r="A20" s="14" t="s">
        <v>64</v>
      </c>
      <c r="B20" s="15" t="s">
        <v>65</v>
      </c>
      <c r="C20" s="29">
        <f t="shared" si="0"/>
        <v>0</v>
      </c>
      <c r="D20" s="27">
        <f t="shared" si="1"/>
        <v>0</v>
      </c>
      <c r="E20" s="27">
        <f t="shared" si="2"/>
        <v>0</v>
      </c>
      <c r="F20" s="29">
        <v>0</v>
      </c>
      <c r="G20" s="27">
        <v>0</v>
      </c>
      <c r="H20" s="27">
        <v>0</v>
      </c>
      <c r="I20" s="29">
        <v>0</v>
      </c>
      <c r="J20" s="27">
        <v>0</v>
      </c>
      <c r="K20" s="27">
        <v>0</v>
      </c>
      <c r="L20" s="29">
        <v>0</v>
      </c>
      <c r="M20" s="27">
        <v>0</v>
      </c>
      <c r="N20" s="27">
        <v>0</v>
      </c>
      <c r="O20" s="29">
        <v>0</v>
      </c>
      <c r="P20" s="27">
        <v>0</v>
      </c>
      <c r="Q20" s="27">
        <v>0</v>
      </c>
      <c r="R20" s="29">
        <v>0</v>
      </c>
      <c r="S20" s="27">
        <v>0</v>
      </c>
      <c r="T20" s="27">
        <v>0</v>
      </c>
      <c r="U20" s="29">
        <v>0</v>
      </c>
      <c r="V20" s="27">
        <v>0</v>
      </c>
      <c r="W20" s="27">
        <v>0</v>
      </c>
      <c r="X20" s="29">
        <v>0</v>
      </c>
      <c r="Y20" s="27">
        <v>0</v>
      </c>
      <c r="Z20" s="34">
        <v>0</v>
      </c>
      <c r="AA20" s="22" t="s">
        <v>66</v>
      </c>
      <c r="AB20" s="24" t="s">
        <v>64</v>
      </c>
    </row>
    <row r="21" spans="1:28" ht="15.5" x14ac:dyDescent="0.35">
      <c r="A21" s="14" t="s">
        <v>67</v>
      </c>
      <c r="B21" s="15" t="s">
        <v>68</v>
      </c>
      <c r="C21" s="29">
        <f t="shared" si="0"/>
        <v>0</v>
      </c>
      <c r="D21" s="27">
        <f t="shared" si="1"/>
        <v>0</v>
      </c>
      <c r="E21" s="27">
        <f t="shared" si="2"/>
        <v>0</v>
      </c>
      <c r="F21" s="29">
        <v>0</v>
      </c>
      <c r="G21" s="27">
        <v>0</v>
      </c>
      <c r="H21" s="27">
        <v>0</v>
      </c>
      <c r="I21" s="29">
        <v>0</v>
      </c>
      <c r="J21" s="27">
        <v>0</v>
      </c>
      <c r="K21" s="27">
        <v>0</v>
      </c>
      <c r="L21" s="29">
        <v>0</v>
      </c>
      <c r="M21" s="27">
        <v>0</v>
      </c>
      <c r="N21" s="27">
        <v>0</v>
      </c>
      <c r="O21" s="29">
        <v>0</v>
      </c>
      <c r="P21" s="27">
        <v>0</v>
      </c>
      <c r="Q21" s="27">
        <v>0</v>
      </c>
      <c r="R21" s="29">
        <v>0</v>
      </c>
      <c r="S21" s="27">
        <v>0</v>
      </c>
      <c r="T21" s="27">
        <v>0</v>
      </c>
      <c r="U21" s="29">
        <v>0</v>
      </c>
      <c r="V21" s="27">
        <v>0</v>
      </c>
      <c r="W21" s="27">
        <v>0</v>
      </c>
      <c r="X21" s="29">
        <v>0</v>
      </c>
      <c r="Y21" s="27">
        <v>0</v>
      </c>
      <c r="Z21" s="34">
        <v>0</v>
      </c>
      <c r="AA21" s="22" t="s">
        <v>69</v>
      </c>
      <c r="AB21" s="24" t="s">
        <v>67</v>
      </c>
    </row>
    <row r="22" spans="1:28" ht="15.5" x14ac:dyDescent="0.35">
      <c r="A22" s="10" t="s">
        <v>70</v>
      </c>
      <c r="B22" s="11" t="s">
        <v>71</v>
      </c>
      <c r="C22" s="32">
        <f t="shared" si="0"/>
        <v>1341723</v>
      </c>
      <c r="D22" s="33">
        <f t="shared" si="1"/>
        <v>52944114</v>
      </c>
      <c r="E22" s="33">
        <f t="shared" si="2"/>
        <v>54285837</v>
      </c>
      <c r="F22" s="32">
        <v>0</v>
      </c>
      <c r="G22" s="33">
        <v>9025516</v>
      </c>
      <c r="H22" s="33">
        <v>9025516</v>
      </c>
      <c r="I22" s="32">
        <v>0</v>
      </c>
      <c r="J22" s="33">
        <v>20001635</v>
      </c>
      <c r="K22" s="33">
        <v>20001635</v>
      </c>
      <c r="L22" s="32">
        <v>0</v>
      </c>
      <c r="M22" s="33">
        <v>7748979</v>
      </c>
      <c r="N22" s="33">
        <v>7748979</v>
      </c>
      <c r="O22" s="32">
        <v>0</v>
      </c>
      <c r="P22" s="33">
        <v>8212569</v>
      </c>
      <c r="Q22" s="33">
        <v>8212569</v>
      </c>
      <c r="R22" s="32">
        <v>0</v>
      </c>
      <c r="S22" s="33">
        <v>0</v>
      </c>
      <c r="T22" s="33">
        <v>0</v>
      </c>
      <c r="U22" s="32">
        <v>1341723</v>
      </c>
      <c r="V22" s="33">
        <v>7955415</v>
      </c>
      <c r="W22" s="33">
        <v>9297138</v>
      </c>
      <c r="X22" s="32">
        <v>0</v>
      </c>
      <c r="Y22" s="33">
        <v>0</v>
      </c>
      <c r="Z22" s="38">
        <v>0</v>
      </c>
      <c r="AA22" s="22" t="s">
        <v>72</v>
      </c>
      <c r="AB22" s="25" t="s">
        <v>70</v>
      </c>
    </row>
    <row r="23" spans="1:28" ht="15.5" x14ac:dyDescent="0.35">
      <c r="A23" s="14" t="s">
        <v>73</v>
      </c>
      <c r="B23" s="11" t="s">
        <v>74</v>
      </c>
      <c r="C23" s="29">
        <f t="shared" si="0"/>
        <v>1341723</v>
      </c>
      <c r="D23" s="27">
        <f t="shared" si="1"/>
        <v>32942479</v>
      </c>
      <c r="E23" s="27">
        <f t="shared" si="2"/>
        <v>34284202</v>
      </c>
      <c r="F23" s="29">
        <v>0</v>
      </c>
      <c r="G23" s="27">
        <v>9025516</v>
      </c>
      <c r="H23" s="27">
        <v>9025516</v>
      </c>
      <c r="I23" s="29">
        <v>0</v>
      </c>
      <c r="J23" s="27">
        <v>0</v>
      </c>
      <c r="K23" s="27">
        <v>0</v>
      </c>
      <c r="L23" s="29">
        <v>0</v>
      </c>
      <c r="M23" s="27">
        <v>7748979</v>
      </c>
      <c r="N23" s="27">
        <v>7748979</v>
      </c>
      <c r="O23" s="29">
        <v>0</v>
      </c>
      <c r="P23" s="27">
        <v>8212569</v>
      </c>
      <c r="Q23" s="27">
        <v>8212569</v>
      </c>
      <c r="R23" s="29">
        <v>0</v>
      </c>
      <c r="S23" s="27">
        <v>0</v>
      </c>
      <c r="T23" s="27">
        <v>0</v>
      </c>
      <c r="U23" s="29">
        <v>1341723</v>
      </c>
      <c r="V23" s="27">
        <v>7955415</v>
      </c>
      <c r="W23" s="27">
        <v>9297138</v>
      </c>
      <c r="X23" s="29">
        <v>0</v>
      </c>
      <c r="Y23" s="27">
        <v>0</v>
      </c>
      <c r="Z23" s="34">
        <v>0</v>
      </c>
      <c r="AA23" s="22" t="s">
        <v>75</v>
      </c>
      <c r="AB23" s="24" t="s">
        <v>73</v>
      </c>
    </row>
    <row r="24" spans="1:28" ht="15.5" x14ac:dyDescent="0.35">
      <c r="A24" s="14" t="s">
        <v>76</v>
      </c>
      <c r="B24" s="11" t="s">
        <v>77</v>
      </c>
      <c r="C24" s="29">
        <f t="shared" si="0"/>
        <v>0</v>
      </c>
      <c r="D24" s="27">
        <f t="shared" si="1"/>
        <v>20001635</v>
      </c>
      <c r="E24" s="27">
        <f t="shared" si="2"/>
        <v>20001635</v>
      </c>
      <c r="F24" s="29">
        <v>0</v>
      </c>
      <c r="G24" s="27">
        <v>0</v>
      </c>
      <c r="H24" s="27">
        <v>0</v>
      </c>
      <c r="I24" s="29">
        <v>0</v>
      </c>
      <c r="J24" s="27">
        <v>20001635</v>
      </c>
      <c r="K24" s="27">
        <v>20001635</v>
      </c>
      <c r="L24" s="29">
        <v>0</v>
      </c>
      <c r="M24" s="27">
        <v>0</v>
      </c>
      <c r="N24" s="27">
        <v>0</v>
      </c>
      <c r="O24" s="29">
        <v>0</v>
      </c>
      <c r="P24" s="27">
        <v>0</v>
      </c>
      <c r="Q24" s="27">
        <v>0</v>
      </c>
      <c r="R24" s="29">
        <v>0</v>
      </c>
      <c r="S24" s="27">
        <v>0</v>
      </c>
      <c r="T24" s="27">
        <v>0</v>
      </c>
      <c r="U24" s="29">
        <v>0</v>
      </c>
      <c r="V24" s="27">
        <v>0</v>
      </c>
      <c r="W24" s="27">
        <v>0</v>
      </c>
      <c r="X24" s="29">
        <v>0</v>
      </c>
      <c r="Y24" s="27">
        <v>0</v>
      </c>
      <c r="Z24" s="34">
        <v>0</v>
      </c>
      <c r="AA24" s="22" t="s">
        <v>78</v>
      </c>
      <c r="AB24" s="24" t="s">
        <v>76</v>
      </c>
    </row>
    <row r="25" spans="1:28" ht="15.5" x14ac:dyDescent="0.35">
      <c r="A25" s="14" t="s">
        <v>79</v>
      </c>
      <c r="B25" s="16" t="s">
        <v>80</v>
      </c>
      <c r="C25" s="32">
        <f t="shared" si="0"/>
        <v>29214422</v>
      </c>
      <c r="D25" s="33">
        <f t="shared" si="1"/>
        <v>15685928</v>
      </c>
      <c r="E25" s="33">
        <f t="shared" si="2"/>
        <v>44900350</v>
      </c>
      <c r="F25" s="32">
        <v>4979386</v>
      </c>
      <c r="G25" s="33">
        <v>5201655</v>
      </c>
      <c r="H25" s="33">
        <v>10181041</v>
      </c>
      <c r="I25" s="32">
        <v>11976540</v>
      </c>
      <c r="J25" s="33">
        <v>3485307</v>
      </c>
      <c r="K25" s="33">
        <v>15461847</v>
      </c>
      <c r="L25" s="32">
        <v>677366</v>
      </c>
      <c r="M25" s="33">
        <v>131833</v>
      </c>
      <c r="N25" s="33">
        <v>809199</v>
      </c>
      <c r="O25" s="32">
        <v>5550121</v>
      </c>
      <c r="P25" s="33">
        <v>2820895</v>
      </c>
      <c r="Q25" s="33">
        <v>8371016</v>
      </c>
      <c r="R25" s="32">
        <v>2924746</v>
      </c>
      <c r="S25" s="33">
        <v>3655576</v>
      </c>
      <c r="T25" s="33">
        <v>6580322</v>
      </c>
      <c r="U25" s="32">
        <v>2763874</v>
      </c>
      <c r="V25" s="33">
        <v>387826</v>
      </c>
      <c r="W25" s="33">
        <v>3151700</v>
      </c>
      <c r="X25" s="32">
        <v>342389</v>
      </c>
      <c r="Y25" s="33">
        <v>2836</v>
      </c>
      <c r="Z25" s="38">
        <v>345225</v>
      </c>
      <c r="AA25" s="23" t="s">
        <v>81</v>
      </c>
      <c r="AB25" s="24" t="s">
        <v>79</v>
      </c>
    </row>
    <row r="26" spans="1:28" ht="15.5" x14ac:dyDescent="0.35">
      <c r="A26" s="10" t="s">
        <v>82</v>
      </c>
      <c r="B26" s="11" t="s">
        <v>83</v>
      </c>
      <c r="C26" s="32">
        <f t="shared" si="0"/>
        <v>163296414</v>
      </c>
      <c r="D26" s="33">
        <f t="shared" si="1"/>
        <v>524558</v>
      </c>
      <c r="E26" s="33">
        <f t="shared" si="2"/>
        <v>163820972</v>
      </c>
      <c r="F26" s="32">
        <v>15203558</v>
      </c>
      <c r="G26" s="33">
        <v>59273</v>
      </c>
      <c r="H26" s="33">
        <v>15262831</v>
      </c>
      <c r="I26" s="32">
        <v>56924046</v>
      </c>
      <c r="J26" s="33">
        <v>226231</v>
      </c>
      <c r="K26" s="33">
        <v>57150277</v>
      </c>
      <c r="L26" s="32">
        <v>15137428</v>
      </c>
      <c r="M26" s="33">
        <v>53530</v>
      </c>
      <c r="N26" s="33">
        <v>15190958</v>
      </c>
      <c r="O26" s="32">
        <v>22037072</v>
      </c>
      <c r="P26" s="33">
        <v>69233</v>
      </c>
      <c r="Q26" s="33">
        <v>22106305</v>
      </c>
      <c r="R26" s="32">
        <v>32653674</v>
      </c>
      <c r="S26" s="33">
        <v>107724</v>
      </c>
      <c r="T26" s="33">
        <v>32761398</v>
      </c>
      <c r="U26" s="32">
        <v>19568896</v>
      </c>
      <c r="V26" s="33">
        <v>8567</v>
      </c>
      <c r="W26" s="33">
        <v>19577463</v>
      </c>
      <c r="X26" s="32">
        <v>1771740</v>
      </c>
      <c r="Y26" s="33">
        <v>0</v>
      </c>
      <c r="Z26" s="38">
        <v>1771740</v>
      </c>
      <c r="AA26" s="22" t="s">
        <v>84</v>
      </c>
      <c r="AB26" s="25" t="s">
        <v>82</v>
      </c>
    </row>
    <row r="27" spans="1:28" ht="15.5" x14ac:dyDescent="0.35">
      <c r="A27" s="14" t="s">
        <v>85</v>
      </c>
      <c r="B27" s="11" t="s">
        <v>86</v>
      </c>
      <c r="C27" s="29">
        <f t="shared" si="0"/>
        <v>40882046</v>
      </c>
      <c r="D27" s="27">
        <f t="shared" si="1"/>
        <v>0</v>
      </c>
      <c r="E27" s="27">
        <f t="shared" si="2"/>
        <v>40882046</v>
      </c>
      <c r="F27" s="29">
        <v>2500000</v>
      </c>
      <c r="G27" s="27">
        <v>0</v>
      </c>
      <c r="H27" s="27">
        <v>2500000</v>
      </c>
      <c r="I27" s="29">
        <v>4595131</v>
      </c>
      <c r="J27" s="27">
        <v>0</v>
      </c>
      <c r="K27" s="27">
        <v>4595131</v>
      </c>
      <c r="L27" s="29">
        <v>1026915</v>
      </c>
      <c r="M27" s="27">
        <v>0</v>
      </c>
      <c r="N27" s="27">
        <v>1026915</v>
      </c>
      <c r="O27" s="29">
        <v>2600000</v>
      </c>
      <c r="P27" s="27">
        <v>0</v>
      </c>
      <c r="Q27" s="27">
        <v>2600000</v>
      </c>
      <c r="R27" s="29">
        <v>18000000</v>
      </c>
      <c r="S27" s="27">
        <v>0</v>
      </c>
      <c r="T27" s="27">
        <v>18000000</v>
      </c>
      <c r="U27" s="29">
        <v>10350000</v>
      </c>
      <c r="V27" s="27">
        <v>0</v>
      </c>
      <c r="W27" s="27">
        <v>10350000</v>
      </c>
      <c r="X27" s="29">
        <v>1810000</v>
      </c>
      <c r="Y27" s="27">
        <v>0</v>
      </c>
      <c r="Z27" s="34">
        <v>1810000</v>
      </c>
      <c r="AA27" s="22" t="s">
        <v>87</v>
      </c>
      <c r="AB27" s="24" t="s">
        <v>85</v>
      </c>
    </row>
    <row r="28" spans="1:28" ht="15.5" x14ac:dyDescent="0.35">
      <c r="A28" s="14" t="s">
        <v>88</v>
      </c>
      <c r="B28" s="11" t="s">
        <v>89</v>
      </c>
      <c r="C28" s="29">
        <f t="shared" si="0"/>
        <v>2876434</v>
      </c>
      <c r="D28" s="27">
        <f t="shared" si="1"/>
        <v>0</v>
      </c>
      <c r="E28" s="27">
        <f t="shared" si="2"/>
        <v>2876434</v>
      </c>
      <c r="F28" s="29">
        <v>2538979</v>
      </c>
      <c r="G28" s="27">
        <v>0</v>
      </c>
      <c r="H28" s="27">
        <v>2538979</v>
      </c>
      <c r="I28" s="29">
        <v>25124</v>
      </c>
      <c r="J28" s="27">
        <v>0</v>
      </c>
      <c r="K28" s="27">
        <v>25124</v>
      </c>
      <c r="L28" s="29">
        <v>39405</v>
      </c>
      <c r="M28" s="27">
        <v>0</v>
      </c>
      <c r="N28" s="27">
        <v>39405</v>
      </c>
      <c r="O28" s="29">
        <v>-92</v>
      </c>
      <c r="P28" s="27">
        <v>0</v>
      </c>
      <c r="Q28" s="27">
        <v>-92</v>
      </c>
      <c r="R28" s="29">
        <v>11505</v>
      </c>
      <c r="S28" s="27">
        <v>0</v>
      </c>
      <c r="T28" s="27">
        <v>11505</v>
      </c>
      <c r="U28" s="29">
        <v>261513</v>
      </c>
      <c r="V28" s="27">
        <v>0</v>
      </c>
      <c r="W28" s="27">
        <v>261513</v>
      </c>
      <c r="X28" s="29">
        <v>0</v>
      </c>
      <c r="Y28" s="27">
        <v>0</v>
      </c>
      <c r="Z28" s="34">
        <v>0</v>
      </c>
      <c r="AA28" s="22" t="s">
        <v>90</v>
      </c>
      <c r="AB28" s="24" t="s">
        <v>88</v>
      </c>
    </row>
    <row r="29" spans="1:28" ht="15.5" x14ac:dyDescent="0.35">
      <c r="A29" s="14" t="s">
        <v>91</v>
      </c>
      <c r="B29" s="11" t="s">
        <v>92</v>
      </c>
      <c r="C29" s="29">
        <f t="shared" si="0"/>
        <v>46528</v>
      </c>
      <c r="D29" s="27">
        <f t="shared" si="1"/>
        <v>0</v>
      </c>
      <c r="E29" s="27">
        <f t="shared" si="2"/>
        <v>46528</v>
      </c>
      <c r="F29" s="29">
        <v>23278</v>
      </c>
      <c r="G29" s="27">
        <v>0</v>
      </c>
      <c r="H29" s="27">
        <v>23278</v>
      </c>
      <c r="I29" s="29">
        <v>23250</v>
      </c>
      <c r="J29" s="27">
        <v>0</v>
      </c>
      <c r="K29" s="27">
        <v>23250</v>
      </c>
      <c r="L29" s="29">
        <v>0</v>
      </c>
      <c r="M29" s="27">
        <v>0</v>
      </c>
      <c r="N29" s="27">
        <v>0</v>
      </c>
      <c r="O29" s="29">
        <v>0</v>
      </c>
      <c r="P29" s="27">
        <v>0</v>
      </c>
      <c r="Q29" s="27">
        <v>0</v>
      </c>
      <c r="R29" s="29">
        <v>0</v>
      </c>
      <c r="S29" s="27">
        <v>0</v>
      </c>
      <c r="T29" s="27">
        <v>0</v>
      </c>
      <c r="U29" s="29">
        <v>0</v>
      </c>
      <c r="V29" s="27">
        <v>0</v>
      </c>
      <c r="W29" s="27">
        <v>0</v>
      </c>
      <c r="X29" s="29">
        <v>0</v>
      </c>
      <c r="Y29" s="27">
        <v>0</v>
      </c>
      <c r="Z29" s="34">
        <v>0</v>
      </c>
      <c r="AA29" s="22" t="s">
        <v>93</v>
      </c>
      <c r="AB29" s="24" t="s">
        <v>91</v>
      </c>
    </row>
    <row r="30" spans="1:28" ht="15.5" x14ac:dyDescent="0.35">
      <c r="A30" s="14" t="s">
        <v>94</v>
      </c>
      <c r="B30" s="11" t="s">
        <v>95</v>
      </c>
      <c r="C30" s="29">
        <f t="shared" si="0"/>
        <v>1874</v>
      </c>
      <c r="D30" s="27">
        <f t="shared" si="1"/>
        <v>0</v>
      </c>
      <c r="E30" s="27">
        <f t="shared" si="2"/>
        <v>1874</v>
      </c>
      <c r="F30" s="29">
        <v>0</v>
      </c>
      <c r="G30" s="27">
        <v>0</v>
      </c>
      <c r="H30" s="27">
        <v>0</v>
      </c>
      <c r="I30" s="29">
        <v>1874</v>
      </c>
      <c r="J30" s="27">
        <v>0</v>
      </c>
      <c r="K30" s="27">
        <v>1874</v>
      </c>
      <c r="L30" s="29">
        <v>0</v>
      </c>
      <c r="M30" s="27">
        <v>0</v>
      </c>
      <c r="N30" s="27">
        <v>0</v>
      </c>
      <c r="O30" s="29">
        <v>0</v>
      </c>
      <c r="P30" s="27">
        <v>0</v>
      </c>
      <c r="Q30" s="27">
        <v>0</v>
      </c>
      <c r="R30" s="29">
        <v>0</v>
      </c>
      <c r="S30" s="27">
        <v>0</v>
      </c>
      <c r="T30" s="27">
        <v>0</v>
      </c>
      <c r="U30" s="29">
        <v>0</v>
      </c>
      <c r="V30" s="27">
        <v>0</v>
      </c>
      <c r="W30" s="27">
        <v>0</v>
      </c>
      <c r="X30" s="29">
        <v>0</v>
      </c>
      <c r="Y30" s="27">
        <v>0</v>
      </c>
      <c r="Z30" s="34">
        <v>0</v>
      </c>
      <c r="AA30" s="22" t="s">
        <v>96</v>
      </c>
      <c r="AB30" s="24" t="s">
        <v>94</v>
      </c>
    </row>
    <row r="31" spans="1:28" ht="15.5" x14ac:dyDescent="0.35">
      <c r="A31" s="14" t="s">
        <v>97</v>
      </c>
      <c r="B31" s="11" t="s">
        <v>98</v>
      </c>
      <c r="C31" s="29">
        <f t="shared" si="0"/>
        <v>2828032</v>
      </c>
      <c r="D31" s="27">
        <f t="shared" si="1"/>
        <v>0</v>
      </c>
      <c r="E31" s="27">
        <f t="shared" si="2"/>
        <v>2828032</v>
      </c>
      <c r="F31" s="29">
        <v>2515701</v>
      </c>
      <c r="G31" s="27">
        <v>0</v>
      </c>
      <c r="H31" s="27">
        <v>2515701</v>
      </c>
      <c r="I31" s="29">
        <v>0</v>
      </c>
      <c r="J31" s="27">
        <v>0</v>
      </c>
      <c r="K31" s="27">
        <v>0</v>
      </c>
      <c r="L31" s="29">
        <v>39405</v>
      </c>
      <c r="M31" s="27">
        <v>0</v>
      </c>
      <c r="N31" s="27">
        <v>39405</v>
      </c>
      <c r="O31" s="29">
        <v>-92</v>
      </c>
      <c r="P31" s="27">
        <v>0</v>
      </c>
      <c r="Q31" s="27">
        <v>-92</v>
      </c>
      <c r="R31" s="29">
        <v>11505</v>
      </c>
      <c r="S31" s="27">
        <v>0</v>
      </c>
      <c r="T31" s="27">
        <v>11505</v>
      </c>
      <c r="U31" s="29">
        <v>261513</v>
      </c>
      <c r="V31" s="27">
        <v>0</v>
      </c>
      <c r="W31" s="27">
        <v>261513</v>
      </c>
      <c r="X31" s="29">
        <v>0</v>
      </c>
      <c r="Y31" s="27">
        <v>0</v>
      </c>
      <c r="Z31" s="34">
        <v>0</v>
      </c>
      <c r="AA31" s="22" t="s">
        <v>99</v>
      </c>
      <c r="AB31" s="24" t="s">
        <v>97</v>
      </c>
    </row>
    <row r="32" spans="1:28" ht="15.5" x14ac:dyDescent="0.35">
      <c r="A32" s="14" t="s">
        <v>100</v>
      </c>
      <c r="B32" s="11" t="s">
        <v>101</v>
      </c>
      <c r="C32" s="29">
        <f t="shared" si="0"/>
        <v>5558759</v>
      </c>
      <c r="D32" s="27">
        <f t="shared" si="1"/>
        <v>0</v>
      </c>
      <c r="E32" s="27">
        <f t="shared" si="2"/>
        <v>5558759</v>
      </c>
      <c r="F32" s="29">
        <v>1555897</v>
      </c>
      <c r="G32" s="27">
        <v>0</v>
      </c>
      <c r="H32" s="27">
        <v>1555897</v>
      </c>
      <c r="I32" s="29">
        <v>-513980</v>
      </c>
      <c r="J32" s="27">
        <v>0</v>
      </c>
      <c r="K32" s="27">
        <v>-513980</v>
      </c>
      <c r="L32" s="29">
        <v>2987</v>
      </c>
      <c r="M32" s="27">
        <v>0</v>
      </c>
      <c r="N32" s="27">
        <v>2987</v>
      </c>
      <c r="O32" s="29">
        <v>4683098</v>
      </c>
      <c r="P32" s="27">
        <v>0</v>
      </c>
      <c r="Q32" s="27">
        <v>4683098</v>
      </c>
      <c r="R32" s="29">
        <v>-42103</v>
      </c>
      <c r="S32" s="27">
        <v>0</v>
      </c>
      <c r="T32" s="27">
        <v>-42103</v>
      </c>
      <c r="U32" s="29">
        <v>-129071</v>
      </c>
      <c r="V32" s="27">
        <v>0</v>
      </c>
      <c r="W32" s="27">
        <v>-129071</v>
      </c>
      <c r="X32" s="29">
        <v>1931</v>
      </c>
      <c r="Y32" s="27">
        <v>0</v>
      </c>
      <c r="Z32" s="34">
        <v>1931</v>
      </c>
      <c r="AA32" s="22" t="s">
        <v>102</v>
      </c>
      <c r="AB32" s="24" t="s">
        <v>100</v>
      </c>
    </row>
    <row r="33" spans="1:28" ht="15.5" x14ac:dyDescent="0.35">
      <c r="A33" s="14" t="s">
        <v>103</v>
      </c>
      <c r="B33" s="11" t="s">
        <v>104</v>
      </c>
      <c r="C33" s="29">
        <f t="shared" si="0"/>
        <v>-4458405</v>
      </c>
      <c r="D33" s="27">
        <f t="shared" si="1"/>
        <v>524558</v>
      </c>
      <c r="E33" s="27">
        <f t="shared" si="2"/>
        <v>-3933847</v>
      </c>
      <c r="F33" s="29">
        <v>1391453</v>
      </c>
      <c r="G33" s="27">
        <v>59273</v>
      </c>
      <c r="H33" s="27">
        <v>1450726</v>
      </c>
      <c r="I33" s="29">
        <v>-4943680</v>
      </c>
      <c r="J33" s="27">
        <v>226231</v>
      </c>
      <c r="K33" s="27">
        <v>-4717449</v>
      </c>
      <c r="L33" s="29">
        <v>323478</v>
      </c>
      <c r="M33" s="27">
        <v>53530</v>
      </c>
      <c r="N33" s="27">
        <v>377008</v>
      </c>
      <c r="O33" s="29">
        <v>44629</v>
      </c>
      <c r="P33" s="27">
        <v>69233</v>
      </c>
      <c r="Q33" s="27">
        <v>113862</v>
      </c>
      <c r="R33" s="29">
        <v>494360</v>
      </c>
      <c r="S33" s="27">
        <v>107724</v>
      </c>
      <c r="T33" s="27">
        <v>602084</v>
      </c>
      <c r="U33" s="29">
        <v>-1768645</v>
      </c>
      <c r="V33" s="27">
        <v>8567</v>
      </c>
      <c r="W33" s="27">
        <v>-1760078</v>
      </c>
      <c r="X33" s="29">
        <v>0</v>
      </c>
      <c r="Y33" s="27">
        <v>0</v>
      </c>
      <c r="Z33" s="34">
        <v>0</v>
      </c>
      <c r="AA33" s="22" t="s">
        <v>105</v>
      </c>
      <c r="AB33" s="24" t="s">
        <v>103</v>
      </c>
    </row>
    <row r="34" spans="1:28" ht="15.5" x14ac:dyDescent="0.35">
      <c r="A34" s="14" t="s">
        <v>106</v>
      </c>
      <c r="B34" s="11" t="s">
        <v>107</v>
      </c>
      <c r="C34" s="29">
        <f t="shared" si="0"/>
        <v>89902280</v>
      </c>
      <c r="D34" s="27">
        <f t="shared" si="1"/>
        <v>0</v>
      </c>
      <c r="E34" s="27">
        <f t="shared" si="2"/>
        <v>89902280</v>
      </c>
      <c r="F34" s="29">
        <v>6679763</v>
      </c>
      <c r="G34" s="27">
        <v>0</v>
      </c>
      <c r="H34" s="27">
        <v>6679763</v>
      </c>
      <c r="I34" s="29">
        <v>42204435</v>
      </c>
      <c r="J34" s="27">
        <v>0</v>
      </c>
      <c r="K34" s="27">
        <v>42204435</v>
      </c>
      <c r="L34" s="29">
        <v>8563975</v>
      </c>
      <c r="M34" s="27">
        <v>0</v>
      </c>
      <c r="N34" s="27">
        <v>8563975</v>
      </c>
      <c r="O34" s="29">
        <v>12542484</v>
      </c>
      <c r="P34" s="27">
        <v>0</v>
      </c>
      <c r="Q34" s="27">
        <v>12542484</v>
      </c>
      <c r="R34" s="29">
        <v>9768994</v>
      </c>
      <c r="S34" s="27">
        <v>0</v>
      </c>
      <c r="T34" s="27">
        <v>9768994</v>
      </c>
      <c r="U34" s="29">
        <v>10142629</v>
      </c>
      <c r="V34" s="27">
        <v>0</v>
      </c>
      <c r="W34" s="27">
        <v>10142629</v>
      </c>
      <c r="X34" s="29">
        <v>0</v>
      </c>
      <c r="Y34" s="27">
        <v>0</v>
      </c>
      <c r="Z34" s="34">
        <v>0</v>
      </c>
      <c r="AA34" s="22" t="s">
        <v>108</v>
      </c>
      <c r="AB34" s="24" t="s">
        <v>106</v>
      </c>
    </row>
    <row r="35" spans="1:28" ht="15.5" x14ac:dyDescent="0.35">
      <c r="A35" s="14" t="s">
        <v>109</v>
      </c>
      <c r="B35" s="11" t="s">
        <v>110</v>
      </c>
      <c r="C35" s="29">
        <f t="shared" si="0"/>
        <v>6674899</v>
      </c>
      <c r="D35" s="27">
        <f t="shared" si="1"/>
        <v>0</v>
      </c>
      <c r="E35" s="27">
        <f t="shared" si="2"/>
        <v>6674899</v>
      </c>
      <c r="F35" s="29">
        <v>464809</v>
      </c>
      <c r="G35" s="27">
        <v>0</v>
      </c>
      <c r="H35" s="27">
        <v>464809</v>
      </c>
      <c r="I35" s="29">
        <v>2944691</v>
      </c>
      <c r="J35" s="27">
        <v>0</v>
      </c>
      <c r="K35" s="27">
        <v>2944691</v>
      </c>
      <c r="L35" s="29">
        <v>684752</v>
      </c>
      <c r="M35" s="27">
        <v>0</v>
      </c>
      <c r="N35" s="27">
        <v>684752</v>
      </c>
      <c r="O35" s="29">
        <v>522535</v>
      </c>
      <c r="P35" s="27">
        <v>0</v>
      </c>
      <c r="Q35" s="27">
        <v>522535</v>
      </c>
      <c r="R35" s="29">
        <v>1545624</v>
      </c>
      <c r="S35" s="27">
        <v>0</v>
      </c>
      <c r="T35" s="27">
        <v>1545624</v>
      </c>
      <c r="U35" s="29">
        <v>512488</v>
      </c>
      <c r="V35" s="27">
        <v>0</v>
      </c>
      <c r="W35" s="27">
        <v>512488</v>
      </c>
      <c r="X35" s="29">
        <v>0</v>
      </c>
      <c r="Y35" s="27">
        <v>0</v>
      </c>
      <c r="Z35" s="34">
        <v>0</v>
      </c>
      <c r="AA35" s="22" t="s">
        <v>111</v>
      </c>
      <c r="AB35" s="24" t="s">
        <v>109</v>
      </c>
    </row>
    <row r="36" spans="1:28" ht="15.5" x14ac:dyDescent="0.35">
      <c r="A36" s="14" t="s">
        <v>112</v>
      </c>
      <c r="B36" s="11" t="s">
        <v>113</v>
      </c>
      <c r="C36" s="29">
        <f t="shared" si="0"/>
        <v>0</v>
      </c>
      <c r="D36" s="27">
        <f t="shared" si="1"/>
        <v>0</v>
      </c>
      <c r="E36" s="27">
        <f t="shared" si="2"/>
        <v>0</v>
      </c>
      <c r="F36" s="29">
        <v>0</v>
      </c>
      <c r="G36" s="27">
        <v>0</v>
      </c>
      <c r="H36" s="27">
        <v>0</v>
      </c>
      <c r="I36" s="29">
        <v>0</v>
      </c>
      <c r="J36" s="27">
        <v>0</v>
      </c>
      <c r="K36" s="27">
        <v>0</v>
      </c>
      <c r="L36" s="29">
        <v>0</v>
      </c>
      <c r="M36" s="27">
        <v>0</v>
      </c>
      <c r="N36" s="27">
        <v>0</v>
      </c>
      <c r="O36" s="29">
        <v>0</v>
      </c>
      <c r="P36" s="27">
        <v>0</v>
      </c>
      <c r="Q36" s="27">
        <v>0</v>
      </c>
      <c r="R36" s="29">
        <v>0</v>
      </c>
      <c r="S36" s="27">
        <v>0</v>
      </c>
      <c r="T36" s="27">
        <v>0</v>
      </c>
      <c r="U36" s="29">
        <v>0</v>
      </c>
      <c r="V36" s="27">
        <v>0</v>
      </c>
      <c r="W36" s="27">
        <v>0</v>
      </c>
      <c r="X36" s="29">
        <v>0</v>
      </c>
      <c r="Y36" s="27">
        <v>0</v>
      </c>
      <c r="Z36" s="34">
        <v>0</v>
      </c>
      <c r="AA36" s="22" t="s">
        <v>114</v>
      </c>
      <c r="AB36" s="24" t="s">
        <v>112</v>
      </c>
    </row>
    <row r="37" spans="1:28" ht="15.5" x14ac:dyDescent="0.35">
      <c r="A37" s="14" t="s">
        <v>115</v>
      </c>
      <c r="B37" s="11" t="s">
        <v>116</v>
      </c>
      <c r="C37" s="29">
        <f t="shared" si="0"/>
        <v>79487359</v>
      </c>
      <c r="D37" s="27">
        <f t="shared" si="1"/>
        <v>0</v>
      </c>
      <c r="E37" s="27">
        <f t="shared" si="2"/>
        <v>79487359</v>
      </c>
      <c r="F37" s="29">
        <v>5494954</v>
      </c>
      <c r="G37" s="27">
        <v>0</v>
      </c>
      <c r="H37" s="27">
        <v>5494954</v>
      </c>
      <c r="I37" s="29">
        <v>38978350</v>
      </c>
      <c r="J37" s="27">
        <v>0</v>
      </c>
      <c r="K37" s="27">
        <v>38978350</v>
      </c>
      <c r="L37" s="29">
        <v>7879223</v>
      </c>
      <c r="M37" s="27">
        <v>0</v>
      </c>
      <c r="N37" s="27">
        <v>7879223</v>
      </c>
      <c r="O37" s="29">
        <v>11917214</v>
      </c>
      <c r="P37" s="27">
        <v>0</v>
      </c>
      <c r="Q37" s="27">
        <v>11917214</v>
      </c>
      <c r="R37" s="29">
        <v>5633544</v>
      </c>
      <c r="S37" s="27">
        <v>0</v>
      </c>
      <c r="T37" s="27">
        <v>5633544</v>
      </c>
      <c r="U37" s="29">
        <v>9584074</v>
      </c>
      <c r="V37" s="27">
        <v>0</v>
      </c>
      <c r="W37" s="27">
        <v>9584074</v>
      </c>
      <c r="X37" s="29">
        <v>0</v>
      </c>
      <c r="Y37" s="27">
        <v>0</v>
      </c>
      <c r="Z37" s="34">
        <v>0</v>
      </c>
      <c r="AA37" s="22" t="s">
        <v>117</v>
      </c>
      <c r="AB37" s="24" t="s">
        <v>115</v>
      </c>
    </row>
    <row r="38" spans="1:28" ht="15.5" x14ac:dyDescent="0.35">
      <c r="A38" s="14" t="s">
        <v>118</v>
      </c>
      <c r="B38" s="11" t="s">
        <v>119</v>
      </c>
      <c r="C38" s="29">
        <f t="shared" si="0"/>
        <v>3740022</v>
      </c>
      <c r="D38" s="27">
        <f t="shared" si="1"/>
        <v>0</v>
      </c>
      <c r="E38" s="27">
        <f t="shared" si="2"/>
        <v>3740022</v>
      </c>
      <c r="F38" s="29">
        <v>720000</v>
      </c>
      <c r="G38" s="27">
        <v>0</v>
      </c>
      <c r="H38" s="27">
        <v>720000</v>
      </c>
      <c r="I38" s="29">
        <v>281394</v>
      </c>
      <c r="J38" s="27">
        <v>0</v>
      </c>
      <c r="K38" s="27">
        <v>281394</v>
      </c>
      <c r="L38" s="29">
        <v>0</v>
      </c>
      <c r="M38" s="27">
        <v>0</v>
      </c>
      <c r="N38" s="27">
        <v>0</v>
      </c>
      <c r="O38" s="29">
        <v>102735</v>
      </c>
      <c r="P38" s="27">
        <v>0</v>
      </c>
      <c r="Q38" s="27">
        <v>102735</v>
      </c>
      <c r="R38" s="29">
        <v>2589826</v>
      </c>
      <c r="S38" s="27">
        <v>0</v>
      </c>
      <c r="T38" s="27">
        <v>2589826</v>
      </c>
      <c r="U38" s="29">
        <v>46067</v>
      </c>
      <c r="V38" s="27">
        <v>0</v>
      </c>
      <c r="W38" s="27">
        <v>46067</v>
      </c>
      <c r="X38" s="29">
        <v>0</v>
      </c>
      <c r="Y38" s="27">
        <v>0</v>
      </c>
      <c r="Z38" s="34">
        <v>0</v>
      </c>
      <c r="AA38" s="22" t="s">
        <v>120</v>
      </c>
      <c r="AB38" s="24" t="s">
        <v>118</v>
      </c>
    </row>
    <row r="39" spans="1:28" ht="15.5" x14ac:dyDescent="0.35">
      <c r="A39" s="14" t="s">
        <v>121</v>
      </c>
      <c r="B39" s="11" t="s">
        <v>122</v>
      </c>
      <c r="C39" s="29">
        <f t="shared" si="0"/>
        <v>28535300</v>
      </c>
      <c r="D39" s="27">
        <f t="shared" si="1"/>
        <v>0</v>
      </c>
      <c r="E39" s="27">
        <f t="shared" si="2"/>
        <v>28535300</v>
      </c>
      <c r="F39" s="29">
        <v>537466</v>
      </c>
      <c r="G39" s="27">
        <v>0</v>
      </c>
      <c r="H39" s="27">
        <v>537466</v>
      </c>
      <c r="I39" s="29">
        <v>15557016</v>
      </c>
      <c r="J39" s="27">
        <v>0</v>
      </c>
      <c r="K39" s="27">
        <v>15557016</v>
      </c>
      <c r="L39" s="29">
        <v>5180668</v>
      </c>
      <c r="M39" s="27">
        <v>0</v>
      </c>
      <c r="N39" s="27">
        <v>5180668</v>
      </c>
      <c r="O39" s="29">
        <v>2166953</v>
      </c>
      <c r="P39" s="27">
        <v>0</v>
      </c>
      <c r="Q39" s="27">
        <v>2166953</v>
      </c>
      <c r="R39" s="29">
        <v>4420918</v>
      </c>
      <c r="S39" s="27">
        <v>0</v>
      </c>
      <c r="T39" s="27">
        <v>4420918</v>
      </c>
      <c r="U39" s="29">
        <v>712470</v>
      </c>
      <c r="V39" s="27">
        <v>0</v>
      </c>
      <c r="W39" s="27">
        <v>712470</v>
      </c>
      <c r="X39" s="29">
        <v>-40191</v>
      </c>
      <c r="Y39" s="27">
        <v>0</v>
      </c>
      <c r="Z39" s="34">
        <v>-40191</v>
      </c>
      <c r="AA39" s="22" t="s">
        <v>123</v>
      </c>
      <c r="AB39" s="24" t="s">
        <v>121</v>
      </c>
    </row>
    <row r="40" spans="1:28" ht="15.5" x14ac:dyDescent="0.35">
      <c r="A40" s="14" t="s">
        <v>124</v>
      </c>
      <c r="B40" s="15" t="s">
        <v>125</v>
      </c>
      <c r="C40" s="29">
        <f t="shared" si="0"/>
        <v>-1102774</v>
      </c>
      <c r="D40" s="27">
        <f t="shared" si="1"/>
        <v>0</v>
      </c>
      <c r="E40" s="27">
        <f t="shared" si="2"/>
        <v>-1102774</v>
      </c>
      <c r="F40" s="29">
        <v>-1333014</v>
      </c>
      <c r="G40" s="27">
        <v>0</v>
      </c>
      <c r="H40" s="27">
        <v>-1333014</v>
      </c>
      <c r="I40" s="29">
        <v>60618</v>
      </c>
      <c r="J40" s="27">
        <v>0</v>
      </c>
      <c r="K40" s="27">
        <v>60618</v>
      </c>
      <c r="L40" s="29">
        <v>0</v>
      </c>
      <c r="M40" s="27">
        <v>0</v>
      </c>
      <c r="N40" s="27">
        <v>0</v>
      </c>
      <c r="O40" s="29">
        <v>0</v>
      </c>
      <c r="P40" s="27">
        <v>0</v>
      </c>
      <c r="Q40" s="27">
        <v>0</v>
      </c>
      <c r="R40" s="29">
        <v>0</v>
      </c>
      <c r="S40" s="27">
        <v>0</v>
      </c>
      <c r="T40" s="27">
        <v>0</v>
      </c>
      <c r="U40" s="29">
        <v>0</v>
      </c>
      <c r="V40" s="27">
        <v>0</v>
      </c>
      <c r="W40" s="27">
        <v>0</v>
      </c>
      <c r="X40" s="29">
        <v>169622</v>
      </c>
      <c r="Y40" s="27">
        <v>0</v>
      </c>
      <c r="Z40" s="34">
        <v>169622</v>
      </c>
      <c r="AA40" s="22" t="s">
        <v>126</v>
      </c>
      <c r="AB40" s="24" t="s">
        <v>124</v>
      </c>
    </row>
    <row r="41" spans="1:28" ht="15.5" x14ac:dyDescent="0.35">
      <c r="A41" s="14" t="s">
        <v>127</v>
      </c>
      <c r="B41" s="15" t="s">
        <v>128</v>
      </c>
      <c r="C41" s="29">
        <f t="shared" si="0"/>
        <v>29638074</v>
      </c>
      <c r="D41" s="27">
        <f t="shared" si="1"/>
        <v>0</v>
      </c>
      <c r="E41" s="27">
        <f t="shared" si="2"/>
        <v>29638074</v>
      </c>
      <c r="F41" s="29">
        <v>1870480</v>
      </c>
      <c r="G41" s="27">
        <v>0</v>
      </c>
      <c r="H41" s="27">
        <v>1870480</v>
      </c>
      <c r="I41" s="29">
        <v>15496398</v>
      </c>
      <c r="J41" s="27">
        <v>0</v>
      </c>
      <c r="K41" s="27">
        <v>15496398</v>
      </c>
      <c r="L41" s="29">
        <v>5180668</v>
      </c>
      <c r="M41" s="27">
        <v>0</v>
      </c>
      <c r="N41" s="27">
        <v>5180668</v>
      </c>
      <c r="O41" s="29">
        <v>2166953</v>
      </c>
      <c r="P41" s="27">
        <v>0</v>
      </c>
      <c r="Q41" s="27">
        <v>2166953</v>
      </c>
      <c r="R41" s="29">
        <v>4420918</v>
      </c>
      <c r="S41" s="27">
        <v>0</v>
      </c>
      <c r="T41" s="27">
        <v>4420918</v>
      </c>
      <c r="U41" s="29">
        <v>712470</v>
      </c>
      <c r="V41" s="27">
        <v>0</v>
      </c>
      <c r="W41" s="27">
        <v>712470</v>
      </c>
      <c r="X41" s="29">
        <v>-209813</v>
      </c>
      <c r="Y41" s="27">
        <v>0</v>
      </c>
      <c r="Z41" s="34">
        <v>-209813</v>
      </c>
      <c r="AA41" s="22" t="s">
        <v>129</v>
      </c>
      <c r="AB41" s="24" t="s">
        <v>127</v>
      </c>
    </row>
    <row r="42" spans="1:28" ht="15.5" x14ac:dyDescent="0.35">
      <c r="A42" s="14" t="s">
        <v>130</v>
      </c>
      <c r="B42" s="15" t="s">
        <v>131</v>
      </c>
      <c r="C42" s="29">
        <f t="shared" si="0"/>
        <v>0</v>
      </c>
      <c r="D42" s="27">
        <f t="shared" si="1"/>
        <v>0</v>
      </c>
      <c r="E42" s="27">
        <f t="shared" si="2"/>
        <v>0</v>
      </c>
      <c r="F42" s="29">
        <v>0</v>
      </c>
      <c r="G42" s="27">
        <v>0</v>
      </c>
      <c r="H42" s="27">
        <v>0</v>
      </c>
      <c r="I42" s="29">
        <v>0</v>
      </c>
      <c r="J42" s="27">
        <v>0</v>
      </c>
      <c r="K42" s="27">
        <v>0</v>
      </c>
      <c r="L42" s="29">
        <v>0</v>
      </c>
      <c r="M42" s="27">
        <v>0</v>
      </c>
      <c r="N42" s="27">
        <v>0</v>
      </c>
      <c r="O42" s="29">
        <v>0</v>
      </c>
      <c r="P42" s="27">
        <v>0</v>
      </c>
      <c r="Q42" s="27">
        <v>0</v>
      </c>
      <c r="R42" s="29">
        <v>0</v>
      </c>
      <c r="S42" s="27">
        <v>0</v>
      </c>
      <c r="T42" s="27">
        <v>0</v>
      </c>
      <c r="U42" s="29"/>
      <c r="V42" s="27"/>
      <c r="W42" s="27"/>
      <c r="X42" s="29">
        <v>0</v>
      </c>
      <c r="Y42" s="27">
        <v>0</v>
      </c>
      <c r="Z42" s="34">
        <v>0</v>
      </c>
      <c r="AA42" s="22" t="s">
        <v>132</v>
      </c>
      <c r="AB42" s="24" t="s">
        <v>130</v>
      </c>
    </row>
    <row r="43" spans="1:28" ht="15.5" x14ac:dyDescent="0.35">
      <c r="A43" s="17"/>
      <c r="B43" s="15"/>
      <c r="C43" s="28">
        <f t="shared" si="0"/>
        <v>0</v>
      </c>
      <c r="D43" s="28">
        <f t="shared" si="1"/>
        <v>0</v>
      </c>
      <c r="E43" s="28">
        <f t="shared" si="2"/>
        <v>0</v>
      </c>
      <c r="F43" s="28"/>
      <c r="G43" s="28"/>
      <c r="H43" s="28"/>
      <c r="U43" s="28"/>
      <c r="V43" s="28"/>
      <c r="W43" s="28"/>
      <c r="Z43" s="39"/>
      <c r="AA43" s="22"/>
      <c r="AB43" s="30"/>
    </row>
    <row r="44" spans="1:28" s="20" customFormat="1" ht="15.5" x14ac:dyDescent="0.35">
      <c r="A44" s="18"/>
      <c r="B44" s="4" t="s">
        <v>133</v>
      </c>
      <c r="C44" s="28">
        <f t="shared" si="0"/>
        <v>1199716852</v>
      </c>
      <c r="D44" s="28">
        <f t="shared" si="1"/>
        <v>1040666909</v>
      </c>
      <c r="E44" s="28">
        <f t="shared" si="2"/>
        <v>2240383761</v>
      </c>
      <c r="F44" s="28">
        <v>135357976</v>
      </c>
      <c r="G44" s="28">
        <v>133286690</v>
      </c>
      <c r="H44" s="28">
        <v>268644666</v>
      </c>
      <c r="I44" s="28">
        <v>357849906</v>
      </c>
      <c r="J44" s="28">
        <v>403416498</v>
      </c>
      <c r="K44" s="28">
        <v>761266404</v>
      </c>
      <c r="L44" s="28">
        <v>88776180</v>
      </c>
      <c r="M44" s="28">
        <v>114907484</v>
      </c>
      <c r="N44" s="28">
        <v>203683664</v>
      </c>
      <c r="O44" s="28">
        <v>173779880</v>
      </c>
      <c r="P44" s="28">
        <v>91251713</v>
      </c>
      <c r="Q44" s="28">
        <v>265031593</v>
      </c>
      <c r="R44" s="28">
        <v>206724225</v>
      </c>
      <c r="S44" s="28">
        <v>142317715</v>
      </c>
      <c r="T44" s="28">
        <v>349041940</v>
      </c>
      <c r="U44" s="28">
        <v>233706973</v>
      </c>
      <c r="V44" s="28">
        <v>155462535</v>
      </c>
      <c r="W44" s="28">
        <v>389169508</v>
      </c>
      <c r="X44" s="28">
        <v>3521712</v>
      </c>
      <c r="Y44" s="28">
        <v>24274</v>
      </c>
      <c r="Z44" s="40">
        <v>3545986</v>
      </c>
      <c r="AA44" s="8" t="s">
        <v>134</v>
      </c>
      <c r="AB44" s="19"/>
    </row>
    <row r="45" spans="1:28" s="20" customFormat="1" ht="15.5" x14ac:dyDescent="0.35">
      <c r="A45" s="18"/>
      <c r="B45" s="4"/>
      <c r="AA45" s="8"/>
      <c r="AB45" s="19"/>
    </row>
    <row r="46" spans="1:28" customFormat="1" ht="14.5" x14ac:dyDescent="0.35">
      <c r="X46" s="3"/>
      <c r="Y46" s="3"/>
      <c r="Z46" s="3"/>
    </row>
    <row r="47" spans="1:28" ht="14" hidden="1" x14ac:dyDescent="0.35">
      <c r="C47" s="29">
        <f t="shared" ref="C47:E47" si="3">+F47+I47+L47+O47+R47+U47</f>
        <v>8893717</v>
      </c>
      <c r="D47" s="27">
        <f t="shared" si="3"/>
        <v>1943648</v>
      </c>
      <c r="E47" s="34">
        <f t="shared" si="3"/>
        <v>10837365</v>
      </c>
      <c r="F47" s="27">
        <v>668743</v>
      </c>
      <c r="G47" s="27">
        <v>365201</v>
      </c>
      <c r="H47" s="34">
        <v>1033944</v>
      </c>
      <c r="I47" s="29">
        <v>2037028</v>
      </c>
      <c r="J47" s="27">
        <v>319278</v>
      </c>
      <c r="K47" s="34">
        <v>2356306</v>
      </c>
      <c r="L47" s="27">
        <v>2477240</v>
      </c>
      <c r="M47" s="27">
        <v>10439</v>
      </c>
      <c r="N47" s="34">
        <v>2487679</v>
      </c>
      <c r="O47" s="27">
        <v>1186604</v>
      </c>
      <c r="P47" s="27">
        <v>781201</v>
      </c>
      <c r="Q47" s="34">
        <v>1967805</v>
      </c>
      <c r="R47" s="29">
        <v>1019083</v>
      </c>
      <c r="S47" s="27">
        <v>125065</v>
      </c>
      <c r="T47" s="34">
        <v>1144148</v>
      </c>
      <c r="U47" s="27">
        <v>1505019</v>
      </c>
      <c r="V47" s="27">
        <v>342464</v>
      </c>
      <c r="W47" s="34">
        <v>1847483</v>
      </c>
      <c r="X47" s="27"/>
      <c r="Y47" s="27"/>
      <c r="Z47" s="27"/>
    </row>
    <row r="48" spans="1:28" ht="14" hidden="1" x14ac:dyDescent="0.35">
      <c r="C48" s="27"/>
      <c r="D48" s="27"/>
      <c r="E48" s="34"/>
      <c r="F48" s="27"/>
      <c r="G48" s="27"/>
      <c r="H48" s="34"/>
      <c r="I48" s="27"/>
      <c r="J48" s="27"/>
      <c r="K48" s="34"/>
      <c r="L48" s="27"/>
      <c r="M48" s="27"/>
      <c r="N48" s="34"/>
      <c r="O48" s="27"/>
      <c r="P48" s="27"/>
      <c r="Q48" s="34"/>
      <c r="R48" s="27"/>
      <c r="S48" s="27"/>
      <c r="T48" s="34"/>
      <c r="U48" s="27"/>
      <c r="V48" s="27"/>
      <c r="W48" s="34"/>
      <c r="X48" s="27"/>
      <c r="Y48" s="27"/>
      <c r="Z48" s="27"/>
    </row>
    <row r="49" spans="3:26" ht="14" hidden="1" x14ac:dyDescent="0.35">
      <c r="C49" s="35">
        <f>+F49+I49+L49+O49+R49+U49</f>
        <v>1112894992</v>
      </c>
      <c r="D49" s="35">
        <f>+G49+J49+M49+P49+S49+V49</f>
        <v>916091288</v>
      </c>
      <c r="E49" s="36">
        <f>+H49+K49+N49+Q49+T49+W49</f>
        <v>2028986280</v>
      </c>
      <c r="F49" s="35">
        <v>123217699</v>
      </c>
      <c r="G49" s="35">
        <v>108951796</v>
      </c>
      <c r="H49" s="36">
        <v>232169495</v>
      </c>
      <c r="I49" s="35">
        <v>345346345</v>
      </c>
      <c r="J49" s="35">
        <v>322821870</v>
      </c>
      <c r="K49" s="36">
        <v>668168215</v>
      </c>
      <c r="L49" s="35">
        <v>87112683</v>
      </c>
      <c r="M49" s="35">
        <v>101769843</v>
      </c>
      <c r="N49" s="36">
        <v>188882526</v>
      </c>
      <c r="O49" s="35">
        <v>148328778</v>
      </c>
      <c r="P49" s="35">
        <v>91884163</v>
      </c>
      <c r="Q49" s="36">
        <v>240212941</v>
      </c>
      <c r="R49" s="35">
        <v>185221025</v>
      </c>
      <c r="S49" s="35">
        <v>130075473</v>
      </c>
      <c r="T49" s="36">
        <v>315296498</v>
      </c>
      <c r="U49" s="35">
        <v>223668462</v>
      </c>
      <c r="V49" s="35">
        <v>160588143</v>
      </c>
      <c r="W49" s="36">
        <v>384256605</v>
      </c>
      <c r="X49" s="35"/>
      <c r="Y49" s="35"/>
      <c r="Z49" s="35"/>
    </row>
    <row r="50" spans="3:26" ht="14" hidden="1" x14ac:dyDescent="0.35">
      <c r="E50" s="21"/>
    </row>
    <row r="51" spans="3:26" ht="14" hidden="1" x14ac:dyDescent="0.35">
      <c r="E51" s="21"/>
    </row>
    <row r="52" spans="3:26" ht="14" hidden="1" x14ac:dyDescent="0.35">
      <c r="E52" s="21"/>
    </row>
    <row r="53" spans="3:26" ht="14" hidden="1" x14ac:dyDescent="0.35">
      <c r="E53" s="21"/>
    </row>
    <row r="54" spans="3:26" ht="14" hidden="1" x14ac:dyDescent="0.35">
      <c r="E54" s="21"/>
    </row>
    <row r="55" spans="3:26" ht="14" hidden="1" x14ac:dyDescent="0.35">
      <c r="E55" s="21"/>
    </row>
    <row r="56" spans="3:26" ht="14" hidden="1" x14ac:dyDescent="0.35">
      <c r="E56" s="21"/>
    </row>
    <row r="57" spans="3:26" ht="14" hidden="1" x14ac:dyDescent="0.35">
      <c r="E57" s="21"/>
    </row>
    <row r="58" spans="3:26" ht="14" hidden="1" x14ac:dyDescent="0.35">
      <c r="E58" s="21"/>
    </row>
    <row r="59" spans="3:26" ht="14" hidden="1" x14ac:dyDescent="0.35">
      <c r="E59" s="21"/>
    </row>
    <row r="60" spans="3:26" ht="14" hidden="1" x14ac:dyDescent="0.35">
      <c r="E60" s="21"/>
    </row>
    <row r="61" spans="3:26" ht="14" hidden="1" x14ac:dyDescent="0.35">
      <c r="E61" s="21"/>
    </row>
    <row r="62" spans="3:26" ht="14" hidden="1" x14ac:dyDescent="0.35">
      <c r="E62" s="21"/>
    </row>
    <row r="63" spans="3:26" ht="14" hidden="1" x14ac:dyDescent="0.35">
      <c r="E63" s="21"/>
    </row>
    <row r="64" spans="3:26" ht="14" hidden="1" x14ac:dyDescent="0.35">
      <c r="E64" s="21"/>
    </row>
    <row r="65" spans="5:5" ht="14" hidden="1" x14ac:dyDescent="0.35">
      <c r="E65" s="21"/>
    </row>
    <row r="66" spans="5:5" ht="14" hidden="1" x14ac:dyDescent="0.35">
      <c r="E66" s="21"/>
    </row>
    <row r="67" spans="5:5" ht="14" hidden="1" x14ac:dyDescent="0.35">
      <c r="E67" s="21"/>
    </row>
    <row r="68" spans="5:5" ht="14" hidden="1" x14ac:dyDescent="0.35">
      <c r="E68" s="21"/>
    </row>
    <row r="69" spans="5:5" ht="14" hidden="1" x14ac:dyDescent="0.35">
      <c r="E69" s="21"/>
    </row>
    <row r="70" spans="5:5" ht="14" hidden="1" x14ac:dyDescent="0.35">
      <c r="E70" s="21"/>
    </row>
    <row r="71" spans="5:5" ht="14" hidden="1" x14ac:dyDescent="0.35">
      <c r="E71" s="21"/>
    </row>
    <row r="72" spans="5:5" ht="14" hidden="1" x14ac:dyDescent="0.35">
      <c r="E72" s="21"/>
    </row>
    <row r="73" spans="5:5" ht="14" hidden="1" x14ac:dyDescent="0.35">
      <c r="E73" s="21"/>
    </row>
    <row r="74" spans="5:5" ht="14" hidden="1" x14ac:dyDescent="0.35">
      <c r="E74" s="21"/>
    </row>
    <row r="75" spans="5:5" ht="14" hidden="1" x14ac:dyDescent="0.35">
      <c r="E75" s="21"/>
    </row>
    <row r="76" spans="5:5" ht="14" hidden="1" x14ac:dyDescent="0.35">
      <c r="E76" s="21"/>
    </row>
    <row r="77" spans="5:5" ht="14" hidden="1" x14ac:dyDescent="0.35">
      <c r="E77" s="21"/>
    </row>
    <row r="78" spans="5:5" ht="14" hidden="1" x14ac:dyDescent="0.35">
      <c r="E78" s="21"/>
    </row>
    <row r="79" spans="5:5" ht="14" hidden="1" x14ac:dyDescent="0.35">
      <c r="E79" s="21"/>
    </row>
    <row r="80" spans="5:5" ht="14" hidden="1" x14ac:dyDescent="0.35">
      <c r="E80" s="21"/>
    </row>
    <row r="81" spans="5:5" ht="14" hidden="1" x14ac:dyDescent="0.35">
      <c r="E81" s="21"/>
    </row>
    <row r="82" spans="5:5" ht="14" hidden="1" x14ac:dyDescent="0.35">
      <c r="E82" s="21"/>
    </row>
    <row r="83" spans="5:5" ht="14" hidden="1" x14ac:dyDescent="0.35">
      <c r="E83" s="21"/>
    </row>
    <row r="84" spans="5:5" ht="14" hidden="1" x14ac:dyDescent="0.35">
      <c r="E84" s="21"/>
    </row>
    <row r="85" spans="5:5" ht="14" hidden="1" x14ac:dyDescent="0.35">
      <c r="E85" s="21"/>
    </row>
    <row r="86" spans="5:5" ht="14" hidden="1" x14ac:dyDescent="0.35">
      <c r="E86" s="21"/>
    </row>
    <row r="87" spans="5:5" ht="14" hidden="1" x14ac:dyDescent="0.35">
      <c r="E87" s="21"/>
    </row>
    <row r="88" spans="5:5" ht="14" hidden="1" x14ac:dyDescent="0.35">
      <c r="E88" s="21"/>
    </row>
    <row r="89" spans="5:5" ht="14" hidden="1" x14ac:dyDescent="0.35">
      <c r="E89" s="21"/>
    </row>
    <row r="90" spans="5:5" ht="14" hidden="1" x14ac:dyDescent="0.35">
      <c r="E90" s="21"/>
    </row>
    <row r="91" spans="5:5" ht="14" hidden="1" x14ac:dyDescent="0.35">
      <c r="E91" s="21"/>
    </row>
    <row r="92" spans="5:5" ht="14" hidden="1" x14ac:dyDescent="0.35">
      <c r="E92" s="21"/>
    </row>
    <row r="93" spans="5:5" ht="14" hidden="1" x14ac:dyDescent="0.35">
      <c r="E93" s="21"/>
    </row>
    <row r="94" spans="5:5" ht="14" hidden="1" x14ac:dyDescent="0.35">
      <c r="E94" s="21"/>
    </row>
    <row r="95" spans="5:5" ht="14" hidden="1" x14ac:dyDescent="0.35">
      <c r="E95" s="21"/>
    </row>
    <row r="96" spans="5:5" ht="14" hidden="1" x14ac:dyDescent="0.35">
      <c r="E96" s="21"/>
    </row>
    <row r="97" spans="5:5" ht="14" hidden="1" x14ac:dyDescent="0.35">
      <c r="E97" s="21"/>
    </row>
    <row r="98" spans="5:5" ht="14" hidden="1" x14ac:dyDescent="0.35">
      <c r="E98" s="21"/>
    </row>
    <row r="99" spans="5:5" ht="14" hidden="1" x14ac:dyDescent="0.35">
      <c r="E99" s="21"/>
    </row>
    <row r="100" spans="5:5" ht="14" hidden="1" x14ac:dyDescent="0.35">
      <c r="E100" s="21"/>
    </row>
    <row r="101" spans="5:5" ht="14" hidden="1" x14ac:dyDescent="0.35">
      <c r="E101" s="21"/>
    </row>
    <row r="102" spans="5:5" ht="14" hidden="1" x14ac:dyDescent="0.35">
      <c r="E102" s="21"/>
    </row>
    <row r="103" spans="5:5" ht="14" hidden="1" x14ac:dyDescent="0.35">
      <c r="E103" s="21"/>
    </row>
    <row r="104" spans="5:5" ht="14" hidden="1" x14ac:dyDescent="0.35">
      <c r="E104" s="21"/>
    </row>
    <row r="105" spans="5:5" ht="14" hidden="1" x14ac:dyDescent="0.35">
      <c r="E105" s="21"/>
    </row>
    <row r="106" spans="5:5" ht="14" hidden="1" x14ac:dyDescent="0.35">
      <c r="E106" s="21"/>
    </row>
    <row r="107" spans="5:5" ht="14" hidden="1" x14ac:dyDescent="0.35">
      <c r="E107" s="21"/>
    </row>
    <row r="108" spans="5:5" ht="14" hidden="1" x14ac:dyDescent="0.35">
      <c r="E108" s="21"/>
    </row>
    <row r="109" spans="5:5" ht="14" hidden="1" x14ac:dyDescent="0.35">
      <c r="E109" s="21"/>
    </row>
    <row r="110" spans="5:5" ht="14" hidden="1" x14ac:dyDescent="0.35">
      <c r="E110" s="21"/>
    </row>
    <row r="111" spans="5:5" ht="14" hidden="1" x14ac:dyDescent="0.35">
      <c r="E111" s="21"/>
    </row>
    <row r="112" spans="5:5" ht="14" hidden="1" x14ac:dyDescent="0.35">
      <c r="E112" s="21"/>
    </row>
    <row r="113" spans="5:5" ht="14" hidden="1" x14ac:dyDescent="0.35">
      <c r="E113" s="21"/>
    </row>
    <row r="114" spans="5:5" ht="14" hidden="1" x14ac:dyDescent="0.35">
      <c r="E114" s="21"/>
    </row>
    <row r="115" spans="5:5" ht="14" hidden="1" x14ac:dyDescent="0.35">
      <c r="E115" s="21"/>
    </row>
    <row r="116" spans="5:5" ht="14" hidden="1" x14ac:dyDescent="0.35">
      <c r="E116" s="21"/>
    </row>
    <row r="117" spans="5:5" ht="14" hidden="1" x14ac:dyDescent="0.35">
      <c r="E117" s="21"/>
    </row>
    <row r="118" spans="5:5" ht="14" hidden="1" x14ac:dyDescent="0.35">
      <c r="E118" s="21"/>
    </row>
    <row r="119" spans="5:5" ht="14" hidden="1" x14ac:dyDescent="0.35">
      <c r="E119" s="21"/>
    </row>
    <row r="120" spans="5:5" ht="14" hidden="1" x14ac:dyDescent="0.35">
      <c r="E120" s="21"/>
    </row>
    <row r="121" spans="5:5" ht="14" hidden="1" x14ac:dyDescent="0.35">
      <c r="E121" s="21"/>
    </row>
    <row r="122" spans="5:5" ht="14" hidden="1" x14ac:dyDescent="0.35">
      <c r="E122" s="21"/>
    </row>
    <row r="123" spans="5:5" ht="14" hidden="1" x14ac:dyDescent="0.35">
      <c r="E123" s="21"/>
    </row>
    <row r="124" spans="5:5" ht="14" hidden="1" x14ac:dyDescent="0.35">
      <c r="E124" s="21"/>
    </row>
    <row r="125" spans="5:5" ht="14" hidden="1" x14ac:dyDescent="0.35">
      <c r="E125" s="21"/>
    </row>
    <row r="126" spans="5:5" ht="14" hidden="1" x14ac:dyDescent="0.35">
      <c r="E126" s="21"/>
    </row>
    <row r="127" spans="5:5" ht="14" hidden="1" x14ac:dyDescent="0.35">
      <c r="E127" s="21"/>
    </row>
    <row r="128" spans="5:5" ht="14" hidden="1" x14ac:dyDescent="0.35">
      <c r="E128" s="21"/>
    </row>
    <row r="129" spans="5:5" ht="14" hidden="1" x14ac:dyDescent="0.35">
      <c r="E129" s="21"/>
    </row>
    <row r="130" spans="5:5" ht="14" hidden="1" x14ac:dyDescent="0.35">
      <c r="E130" s="21"/>
    </row>
    <row r="131" spans="5:5" ht="14" hidden="1" x14ac:dyDescent="0.35">
      <c r="E131" s="21"/>
    </row>
    <row r="132" spans="5:5" ht="14" hidden="1" x14ac:dyDescent="0.35">
      <c r="E132" s="21"/>
    </row>
    <row r="133" spans="5:5" ht="14" hidden="1" x14ac:dyDescent="0.35">
      <c r="E133" s="21"/>
    </row>
    <row r="134" spans="5:5" ht="14" hidden="1" x14ac:dyDescent="0.35">
      <c r="E134" s="21"/>
    </row>
    <row r="135" spans="5:5" ht="14" hidden="1" x14ac:dyDescent="0.35">
      <c r="E135" s="21"/>
    </row>
    <row r="136" spans="5:5" ht="14" hidden="1" x14ac:dyDescent="0.35">
      <c r="E136" s="21"/>
    </row>
    <row r="137" spans="5:5" ht="14" hidden="1" x14ac:dyDescent="0.35">
      <c r="E137" s="21"/>
    </row>
    <row r="138" spans="5:5" ht="14" hidden="1" x14ac:dyDescent="0.35">
      <c r="E138" s="21"/>
    </row>
    <row r="139" spans="5:5" ht="14" hidden="1" x14ac:dyDescent="0.35">
      <c r="E139" s="21"/>
    </row>
    <row r="140" spans="5:5" ht="14" hidden="1" x14ac:dyDescent="0.35">
      <c r="E140" s="21"/>
    </row>
    <row r="141" spans="5:5" ht="14" hidden="1" x14ac:dyDescent="0.35">
      <c r="E141" s="21"/>
    </row>
    <row r="142" spans="5:5" ht="14" hidden="1" x14ac:dyDescent="0.35">
      <c r="E142" s="21"/>
    </row>
    <row r="143" spans="5:5" ht="14" hidden="1" x14ac:dyDescent="0.35">
      <c r="E143" s="21"/>
    </row>
    <row r="144" spans="5:5" ht="14" hidden="1" x14ac:dyDescent="0.35">
      <c r="E144" s="21"/>
    </row>
    <row r="145" spans="5:5" ht="14" hidden="1" x14ac:dyDescent="0.35">
      <c r="E145" s="21"/>
    </row>
    <row r="146" spans="5:5" ht="14" hidden="1" x14ac:dyDescent="0.35">
      <c r="E146" s="21"/>
    </row>
    <row r="147" spans="5:5" ht="14" hidden="1" x14ac:dyDescent="0.35">
      <c r="E147" s="21"/>
    </row>
    <row r="148" spans="5:5" ht="14" hidden="1" x14ac:dyDescent="0.35">
      <c r="E148" s="21"/>
    </row>
    <row r="149" spans="5:5" ht="14" hidden="1" x14ac:dyDescent="0.35">
      <c r="E149" s="21"/>
    </row>
    <row r="150" spans="5:5" ht="14" hidden="1" x14ac:dyDescent="0.35">
      <c r="E150" s="21"/>
    </row>
    <row r="151" spans="5:5" ht="14" hidden="1" x14ac:dyDescent="0.35">
      <c r="E151" s="21"/>
    </row>
    <row r="152" spans="5:5" ht="14" hidden="1" x14ac:dyDescent="0.35">
      <c r="E152" s="21"/>
    </row>
    <row r="153" spans="5:5" ht="14" hidden="1" x14ac:dyDescent="0.35">
      <c r="E153" s="21"/>
    </row>
    <row r="154" spans="5:5" ht="14" hidden="1" x14ac:dyDescent="0.35">
      <c r="E154" s="21"/>
    </row>
    <row r="155" spans="5:5" ht="14" hidden="1" x14ac:dyDescent="0.35">
      <c r="E155" s="21"/>
    </row>
    <row r="156" spans="5:5" ht="14" hidden="1" x14ac:dyDescent="0.35">
      <c r="E156" s="21"/>
    </row>
    <row r="157" spans="5:5" ht="14" hidden="1" x14ac:dyDescent="0.35">
      <c r="E157" s="21"/>
    </row>
    <row r="158" spans="5:5" ht="14" hidden="1" x14ac:dyDescent="0.35">
      <c r="E158" s="21"/>
    </row>
    <row r="159" spans="5:5" ht="14" hidden="1" x14ac:dyDescent="0.35">
      <c r="E159" s="21"/>
    </row>
    <row r="160" spans="5:5" ht="14" hidden="1" x14ac:dyDescent="0.35">
      <c r="E160" s="21"/>
    </row>
    <row r="161" spans="5:5" ht="14" hidden="1" x14ac:dyDescent="0.35">
      <c r="E161" s="21"/>
    </row>
    <row r="162" spans="5:5" ht="14" hidden="1" x14ac:dyDescent="0.35">
      <c r="E162" s="21"/>
    </row>
    <row r="163" spans="5:5" ht="14" hidden="1" x14ac:dyDescent="0.35">
      <c r="E163" s="21"/>
    </row>
    <row r="164" spans="5:5" ht="14" hidden="1" x14ac:dyDescent="0.35">
      <c r="E164" s="21"/>
    </row>
    <row r="165" spans="5:5" ht="14" hidden="1" x14ac:dyDescent="0.35">
      <c r="E165" s="21"/>
    </row>
    <row r="166" spans="5:5" ht="14" hidden="1" x14ac:dyDescent="0.35">
      <c r="E166" s="21"/>
    </row>
    <row r="167" spans="5:5" ht="14" hidden="1" x14ac:dyDescent="0.35">
      <c r="E167" s="21"/>
    </row>
    <row r="168" spans="5:5" ht="14" hidden="1" x14ac:dyDescent="0.35">
      <c r="E168" s="21"/>
    </row>
    <row r="169" spans="5:5" ht="14" hidden="1" x14ac:dyDescent="0.35">
      <c r="E169" s="21"/>
    </row>
    <row r="170" spans="5:5" ht="14" hidden="1" x14ac:dyDescent="0.35">
      <c r="E170" s="21"/>
    </row>
    <row r="171" spans="5:5" ht="14" hidden="1" x14ac:dyDescent="0.35">
      <c r="E171" s="21"/>
    </row>
    <row r="172" spans="5:5" ht="14" hidden="1" x14ac:dyDescent="0.35">
      <c r="E172" s="21"/>
    </row>
    <row r="173" spans="5:5" ht="14" hidden="1" x14ac:dyDescent="0.35">
      <c r="E173" s="21"/>
    </row>
    <row r="174" spans="5:5" ht="14" hidden="1" x14ac:dyDescent="0.35">
      <c r="E174" s="21"/>
    </row>
    <row r="175" spans="5:5" ht="14" hidden="1" x14ac:dyDescent="0.35">
      <c r="E175" s="21"/>
    </row>
    <row r="176" spans="5:5" ht="14" hidden="1" x14ac:dyDescent="0.35">
      <c r="E176" s="21"/>
    </row>
    <row r="177" spans="5:5" ht="14" hidden="1" x14ac:dyDescent="0.35">
      <c r="E177" s="21"/>
    </row>
    <row r="178" spans="5:5" ht="14" hidden="1" x14ac:dyDescent="0.35">
      <c r="E178" s="21"/>
    </row>
    <row r="179" spans="5:5" ht="14" hidden="1" x14ac:dyDescent="0.35">
      <c r="E179" s="21"/>
    </row>
    <row r="180" spans="5:5" ht="14" hidden="1" x14ac:dyDescent="0.35">
      <c r="E180" s="21"/>
    </row>
    <row r="181" spans="5:5" ht="14" hidden="1" x14ac:dyDescent="0.35">
      <c r="E181" s="21"/>
    </row>
    <row r="182" spans="5:5" ht="14" hidden="1" x14ac:dyDescent="0.35">
      <c r="E182" s="21"/>
    </row>
    <row r="183" spans="5:5" ht="14" hidden="1" x14ac:dyDescent="0.35">
      <c r="E183" s="21"/>
    </row>
    <row r="184" spans="5:5" ht="14" hidden="1" x14ac:dyDescent="0.35">
      <c r="E184" s="21"/>
    </row>
    <row r="185" spans="5:5" ht="14" hidden="1" x14ac:dyDescent="0.35">
      <c r="E185" s="21"/>
    </row>
    <row r="186" spans="5:5" ht="14" hidden="1" x14ac:dyDescent="0.35">
      <c r="E186" s="21"/>
    </row>
    <row r="187" spans="5:5" ht="14" hidden="1" x14ac:dyDescent="0.35">
      <c r="E187" s="21"/>
    </row>
    <row r="188" spans="5:5" ht="14" hidden="1" x14ac:dyDescent="0.35">
      <c r="E188" s="21"/>
    </row>
    <row r="189" spans="5:5" ht="14" hidden="1" x14ac:dyDescent="0.35">
      <c r="E189" s="21"/>
    </row>
    <row r="190" spans="5:5" ht="14" hidden="1" x14ac:dyDescent="0.35">
      <c r="E190" s="21"/>
    </row>
    <row r="191" spans="5:5" ht="14" hidden="1" x14ac:dyDescent="0.35">
      <c r="E191" s="21"/>
    </row>
    <row r="192" spans="5:5" ht="14" hidden="1" x14ac:dyDescent="0.35">
      <c r="E192" s="21"/>
    </row>
    <row r="193" spans="5:5" ht="14" hidden="1" x14ac:dyDescent="0.35">
      <c r="E193" s="21"/>
    </row>
    <row r="194" spans="5:5" ht="14" hidden="1" x14ac:dyDescent="0.35">
      <c r="E194" s="21"/>
    </row>
    <row r="195" spans="5:5" ht="14" hidden="1" x14ac:dyDescent="0.35">
      <c r="E195" s="21"/>
    </row>
    <row r="196" spans="5:5" ht="14" hidden="1" x14ac:dyDescent="0.35">
      <c r="E196" s="21"/>
    </row>
    <row r="197" spans="5:5" ht="14" hidden="1" x14ac:dyDescent="0.35">
      <c r="E197" s="21"/>
    </row>
    <row r="198" spans="5:5" ht="14" hidden="1" x14ac:dyDescent="0.35">
      <c r="E198" s="21"/>
    </row>
    <row r="199" spans="5:5" ht="14" hidden="1" x14ac:dyDescent="0.35">
      <c r="E199" s="21"/>
    </row>
    <row r="200" spans="5:5" ht="14" hidden="1" x14ac:dyDescent="0.35">
      <c r="E200" s="21"/>
    </row>
    <row r="201" spans="5:5" ht="14" hidden="1" x14ac:dyDescent="0.35">
      <c r="E201" s="21"/>
    </row>
    <row r="202" spans="5:5" ht="14" hidden="1" x14ac:dyDescent="0.35">
      <c r="E202" s="21"/>
    </row>
    <row r="203" spans="5:5" ht="14" hidden="1" x14ac:dyDescent="0.35">
      <c r="E203" s="21"/>
    </row>
    <row r="204" spans="5:5" ht="14" hidden="1" x14ac:dyDescent="0.35">
      <c r="E204" s="21"/>
    </row>
    <row r="205" spans="5:5" ht="14" hidden="1" x14ac:dyDescent="0.35">
      <c r="E205" s="21"/>
    </row>
    <row r="206" spans="5:5" ht="14" hidden="1" x14ac:dyDescent="0.35">
      <c r="E206" s="21"/>
    </row>
    <row r="207" spans="5:5" ht="14" hidden="1" x14ac:dyDescent="0.35">
      <c r="E207" s="21"/>
    </row>
    <row r="208" spans="5:5" ht="14" hidden="1" x14ac:dyDescent="0.35">
      <c r="E208" s="21"/>
    </row>
    <row r="209" spans="5:5" ht="14" hidden="1" x14ac:dyDescent="0.35">
      <c r="E209" s="21"/>
    </row>
    <row r="210" spans="5:5" ht="14" hidden="1" x14ac:dyDescent="0.35">
      <c r="E210" s="21"/>
    </row>
    <row r="211" spans="5:5" ht="14" hidden="1" x14ac:dyDescent="0.35">
      <c r="E211" s="21"/>
    </row>
    <row r="212" spans="5:5" ht="14" hidden="1" x14ac:dyDescent="0.35">
      <c r="E212" s="21"/>
    </row>
    <row r="213" spans="5:5" ht="14" hidden="1" x14ac:dyDescent="0.35">
      <c r="E213" s="21"/>
    </row>
    <row r="214" spans="5:5" ht="14" hidden="1" x14ac:dyDescent="0.35">
      <c r="E214" s="21"/>
    </row>
    <row r="215" spans="5:5" ht="14" hidden="1" x14ac:dyDescent="0.35">
      <c r="E215" s="21"/>
    </row>
    <row r="216" spans="5:5" ht="14" hidden="1" x14ac:dyDescent="0.35">
      <c r="E216" s="21"/>
    </row>
    <row r="217" spans="5:5" ht="14" hidden="1" x14ac:dyDescent="0.35">
      <c r="E217" s="21"/>
    </row>
    <row r="218" spans="5:5" ht="14" hidden="1" x14ac:dyDescent="0.35">
      <c r="E218" s="21"/>
    </row>
    <row r="219" spans="5:5" ht="14" hidden="1" x14ac:dyDescent="0.35">
      <c r="E219" s="21"/>
    </row>
    <row r="220" spans="5:5" ht="14" hidden="1" x14ac:dyDescent="0.35">
      <c r="E220" s="21"/>
    </row>
    <row r="221" spans="5:5" ht="14" hidden="1" x14ac:dyDescent="0.35">
      <c r="E221" s="21"/>
    </row>
    <row r="222" spans="5:5" ht="14" hidden="1" x14ac:dyDescent="0.35">
      <c r="E222" s="21"/>
    </row>
    <row r="223" spans="5:5" ht="14" hidden="1" x14ac:dyDescent="0.35">
      <c r="E223" s="21"/>
    </row>
    <row r="224" spans="5:5" ht="14" hidden="1" x14ac:dyDescent="0.35">
      <c r="E224" s="21"/>
    </row>
    <row r="225" spans="5:5" ht="14" hidden="1" x14ac:dyDescent="0.35">
      <c r="E225" s="21"/>
    </row>
    <row r="226" spans="5:5" ht="14" hidden="1" x14ac:dyDescent="0.35">
      <c r="E226" s="21"/>
    </row>
    <row r="227" spans="5:5" ht="14" hidden="1" x14ac:dyDescent="0.35">
      <c r="E227" s="21"/>
    </row>
    <row r="228" spans="5:5" ht="14" hidden="1" x14ac:dyDescent="0.35">
      <c r="E228" s="21"/>
    </row>
    <row r="229" spans="5:5" ht="14" hidden="1" x14ac:dyDescent="0.35">
      <c r="E229" s="21"/>
    </row>
    <row r="230" spans="5:5" ht="14" hidden="1" x14ac:dyDescent="0.35">
      <c r="E230" s="21"/>
    </row>
    <row r="231" spans="5:5" ht="14" hidden="1" x14ac:dyDescent="0.35">
      <c r="E231" s="21"/>
    </row>
    <row r="232" spans="5:5" ht="14" hidden="1" x14ac:dyDescent="0.35">
      <c r="E232" s="21"/>
    </row>
    <row r="233" spans="5:5" ht="14" hidden="1" x14ac:dyDescent="0.35">
      <c r="E233" s="21"/>
    </row>
    <row r="234" spans="5:5" ht="14" hidden="1" x14ac:dyDescent="0.35">
      <c r="E234" s="21"/>
    </row>
    <row r="235" spans="5:5" ht="14" hidden="1" x14ac:dyDescent="0.35">
      <c r="E235" s="21"/>
    </row>
    <row r="236" spans="5:5" ht="14" hidden="1" x14ac:dyDescent="0.35">
      <c r="E236" s="21"/>
    </row>
    <row r="237" spans="5:5" ht="14" hidden="1" x14ac:dyDescent="0.35">
      <c r="E237" s="21"/>
    </row>
    <row r="238" spans="5:5" ht="14" hidden="1" x14ac:dyDescent="0.35">
      <c r="E238" s="21"/>
    </row>
    <row r="239" spans="5:5" ht="14" hidden="1" x14ac:dyDescent="0.35">
      <c r="E239" s="21"/>
    </row>
    <row r="240" spans="5:5" ht="14" hidden="1" x14ac:dyDescent="0.35">
      <c r="E240" s="21"/>
    </row>
    <row r="241" spans="5:5" ht="14" hidden="1" x14ac:dyDescent="0.35">
      <c r="E241" s="21"/>
    </row>
    <row r="242" spans="5:5" ht="14" hidden="1" x14ac:dyDescent="0.35">
      <c r="E242" s="21"/>
    </row>
    <row r="243" spans="5:5" ht="14" hidden="1" x14ac:dyDescent="0.35">
      <c r="E243" s="21"/>
    </row>
    <row r="244" spans="5:5" ht="14" hidden="1" x14ac:dyDescent="0.35">
      <c r="E244" s="21"/>
    </row>
    <row r="245" spans="5:5" ht="14" hidden="1" x14ac:dyDescent="0.35">
      <c r="E245" s="21"/>
    </row>
    <row r="246" spans="5:5" ht="14" hidden="1" x14ac:dyDescent="0.35">
      <c r="E246" s="21"/>
    </row>
    <row r="247" spans="5:5" ht="14" hidden="1" x14ac:dyDescent="0.35">
      <c r="E247" s="21"/>
    </row>
    <row r="248" spans="5:5" ht="14" hidden="1" x14ac:dyDescent="0.35">
      <c r="E248" s="21"/>
    </row>
    <row r="249" spans="5:5" ht="14" hidden="1" x14ac:dyDescent="0.35">
      <c r="E249" s="21"/>
    </row>
    <row r="250" spans="5:5" ht="14" hidden="1" x14ac:dyDescent="0.35">
      <c r="E250" s="21"/>
    </row>
    <row r="251" spans="5:5" ht="14" hidden="1" x14ac:dyDescent="0.35">
      <c r="E251" s="21"/>
    </row>
    <row r="252" spans="5:5" ht="14" hidden="1" x14ac:dyDescent="0.35">
      <c r="E252" s="21"/>
    </row>
    <row r="253" spans="5:5" ht="14" hidden="1" x14ac:dyDescent="0.35">
      <c r="E253" s="21"/>
    </row>
    <row r="254" spans="5:5" ht="14" hidden="1" x14ac:dyDescent="0.35">
      <c r="E254" s="21"/>
    </row>
    <row r="255" spans="5:5" ht="14" hidden="1" x14ac:dyDescent="0.35">
      <c r="E255" s="21"/>
    </row>
    <row r="256" spans="5:5" ht="14" hidden="1" x14ac:dyDescent="0.35">
      <c r="E256" s="21"/>
    </row>
    <row r="257" spans="5:5" ht="14" hidden="1" x14ac:dyDescent="0.35">
      <c r="E257" s="21"/>
    </row>
    <row r="258" spans="5:5" ht="14" hidden="1" x14ac:dyDescent="0.35">
      <c r="E258" s="21"/>
    </row>
    <row r="259" spans="5:5" ht="14" hidden="1" x14ac:dyDescent="0.35">
      <c r="E259" s="21"/>
    </row>
    <row r="260" spans="5:5" ht="14" hidden="1" x14ac:dyDescent="0.35">
      <c r="E260" s="21"/>
    </row>
    <row r="261" spans="5:5" ht="14" hidden="1" x14ac:dyDescent="0.35">
      <c r="E261" s="21"/>
    </row>
    <row r="262" spans="5:5" ht="14" hidden="1" x14ac:dyDescent="0.35">
      <c r="E262" s="21"/>
    </row>
    <row r="263" spans="5:5" ht="14" hidden="1" x14ac:dyDescent="0.35">
      <c r="E263" s="21"/>
    </row>
    <row r="264" spans="5:5" ht="14" hidden="1" x14ac:dyDescent="0.35">
      <c r="E264" s="21"/>
    </row>
    <row r="265" spans="5:5" ht="14" hidden="1" x14ac:dyDescent="0.35">
      <c r="E265" s="21"/>
    </row>
    <row r="266" spans="5:5" ht="14" hidden="1" x14ac:dyDescent="0.35">
      <c r="E266" s="21"/>
    </row>
    <row r="267" spans="5:5" ht="14" hidden="1" x14ac:dyDescent="0.35">
      <c r="E267" s="21"/>
    </row>
    <row r="268" spans="5:5" ht="14" hidden="1" x14ac:dyDescent="0.35">
      <c r="E268" s="21"/>
    </row>
    <row r="269" spans="5:5" ht="14" hidden="1" x14ac:dyDescent="0.35">
      <c r="E269" s="21"/>
    </row>
    <row r="270" spans="5:5" ht="14" hidden="1" x14ac:dyDescent="0.35">
      <c r="E270" s="21"/>
    </row>
    <row r="271" spans="5:5" ht="14" hidden="1" x14ac:dyDescent="0.35">
      <c r="E271" s="21"/>
    </row>
    <row r="272" spans="5:5" ht="14" hidden="1" x14ac:dyDescent="0.35">
      <c r="E272" s="21"/>
    </row>
    <row r="273" spans="5:5" ht="14" hidden="1" x14ac:dyDescent="0.35">
      <c r="E273" s="21"/>
    </row>
    <row r="274" spans="5:5" ht="14" hidden="1" x14ac:dyDescent="0.35">
      <c r="E274" s="21"/>
    </row>
    <row r="275" spans="5:5" ht="14" hidden="1" x14ac:dyDescent="0.35">
      <c r="E275" s="21"/>
    </row>
    <row r="276" spans="5:5" ht="14" hidden="1" x14ac:dyDescent="0.35">
      <c r="E276" s="21"/>
    </row>
    <row r="277" spans="5:5" ht="14" hidden="1" x14ac:dyDescent="0.35">
      <c r="E277" s="21"/>
    </row>
    <row r="278" spans="5:5" ht="14" hidden="1" x14ac:dyDescent="0.35">
      <c r="E278" s="21"/>
    </row>
    <row r="279" spans="5:5" ht="14" hidden="1" x14ac:dyDescent="0.35">
      <c r="E279" s="21"/>
    </row>
    <row r="280" spans="5:5" ht="14" hidden="1" x14ac:dyDescent="0.35">
      <c r="E280" s="21"/>
    </row>
    <row r="281" spans="5:5" ht="14" hidden="1" x14ac:dyDescent="0.35">
      <c r="E281" s="21"/>
    </row>
    <row r="282" spans="5:5" ht="14" hidden="1" x14ac:dyDescent="0.35">
      <c r="E282" s="21"/>
    </row>
    <row r="283" spans="5:5" ht="14" hidden="1" x14ac:dyDescent="0.35">
      <c r="E283" s="21"/>
    </row>
    <row r="284" spans="5:5" ht="14" hidden="1" x14ac:dyDescent="0.35">
      <c r="E284" s="21"/>
    </row>
    <row r="285" spans="5:5" ht="14" hidden="1" x14ac:dyDescent="0.35">
      <c r="E285" s="21"/>
    </row>
    <row r="286" spans="5:5" ht="14" hidden="1" x14ac:dyDescent="0.35">
      <c r="E286" s="21"/>
    </row>
    <row r="287" spans="5:5" ht="14" hidden="1" x14ac:dyDescent="0.35">
      <c r="E287" s="21"/>
    </row>
    <row r="288" spans="5:5" ht="14" hidden="1" x14ac:dyDescent="0.35">
      <c r="E288" s="21"/>
    </row>
    <row r="289" spans="5:5" ht="14" hidden="1" x14ac:dyDescent="0.35">
      <c r="E289" s="21"/>
    </row>
    <row r="290" spans="5:5" ht="14" hidden="1" x14ac:dyDescent="0.35">
      <c r="E290" s="21"/>
    </row>
    <row r="291" spans="5:5" ht="14" hidden="1" x14ac:dyDescent="0.35">
      <c r="E291" s="21"/>
    </row>
    <row r="292" spans="5:5" ht="14" hidden="1" x14ac:dyDescent="0.35">
      <c r="E292" s="21"/>
    </row>
    <row r="293" spans="5:5" ht="14" hidden="1" x14ac:dyDescent="0.35">
      <c r="E293" s="21"/>
    </row>
    <row r="294" spans="5:5" ht="14" hidden="1" x14ac:dyDescent="0.35">
      <c r="E294" s="21"/>
    </row>
    <row r="295" spans="5:5" ht="14" hidden="1" x14ac:dyDescent="0.35">
      <c r="E295" s="21"/>
    </row>
    <row r="296" spans="5:5" ht="14" hidden="1" x14ac:dyDescent="0.35">
      <c r="E296" s="21"/>
    </row>
    <row r="297" spans="5:5" ht="14" hidden="1" x14ac:dyDescent="0.35">
      <c r="E297" s="21"/>
    </row>
    <row r="298" spans="5:5" ht="14" hidden="1" x14ac:dyDescent="0.35">
      <c r="E298" s="21"/>
    </row>
    <row r="299" spans="5:5" ht="14" hidden="1" x14ac:dyDescent="0.35">
      <c r="E299" s="21"/>
    </row>
    <row r="300" spans="5:5" ht="14" hidden="1" x14ac:dyDescent="0.35">
      <c r="E300" s="21"/>
    </row>
    <row r="301" spans="5:5" ht="14" hidden="1" x14ac:dyDescent="0.35">
      <c r="E301" s="21"/>
    </row>
    <row r="302" spans="5:5" ht="14" hidden="1" x14ac:dyDescent="0.35">
      <c r="E302" s="21"/>
    </row>
    <row r="303" spans="5:5" ht="14" hidden="1" x14ac:dyDescent="0.35">
      <c r="E303" s="21"/>
    </row>
    <row r="304" spans="5:5" ht="14" hidden="1" x14ac:dyDescent="0.35">
      <c r="E304" s="21"/>
    </row>
    <row r="305" spans="5:5" ht="14" hidden="1" x14ac:dyDescent="0.35">
      <c r="E305" s="21"/>
    </row>
    <row r="306" spans="5:5" ht="14" hidden="1" x14ac:dyDescent="0.35">
      <c r="E306" s="21"/>
    </row>
    <row r="307" spans="5:5" ht="14" hidden="1" x14ac:dyDescent="0.35">
      <c r="E307" s="21"/>
    </row>
    <row r="308" spans="5:5" ht="14" hidden="1" x14ac:dyDescent="0.35">
      <c r="E308" s="21"/>
    </row>
    <row r="309" spans="5:5" ht="14" hidden="1" x14ac:dyDescent="0.35">
      <c r="E309" s="21"/>
    </row>
    <row r="310" spans="5:5" ht="14" hidden="1" x14ac:dyDescent="0.35">
      <c r="E310" s="21"/>
    </row>
    <row r="311" spans="5:5" ht="14" hidden="1" x14ac:dyDescent="0.35">
      <c r="E311" s="21"/>
    </row>
    <row r="312" spans="5:5" ht="14" hidden="1" x14ac:dyDescent="0.35">
      <c r="E312" s="21"/>
    </row>
    <row r="313" spans="5:5" ht="14" hidden="1" x14ac:dyDescent="0.35">
      <c r="E313" s="21"/>
    </row>
    <row r="314" spans="5:5" ht="14" hidden="1" x14ac:dyDescent="0.35">
      <c r="E314" s="21"/>
    </row>
    <row r="315" spans="5:5" ht="14" hidden="1" x14ac:dyDescent="0.35">
      <c r="E315" s="21"/>
    </row>
    <row r="316" spans="5:5" ht="14" hidden="1" x14ac:dyDescent="0.35">
      <c r="E316" s="21"/>
    </row>
    <row r="317" spans="5:5" ht="14" hidden="1" x14ac:dyDescent="0.35">
      <c r="E317" s="21"/>
    </row>
    <row r="318" spans="5:5" ht="14" hidden="1" x14ac:dyDescent="0.35">
      <c r="E318" s="21"/>
    </row>
    <row r="319" spans="5:5" ht="14" hidden="1" x14ac:dyDescent="0.35">
      <c r="E319" s="21"/>
    </row>
    <row r="320" spans="5:5" ht="14" hidden="1" x14ac:dyDescent="0.35">
      <c r="E320" s="21"/>
    </row>
    <row r="321" spans="5:5" ht="14" hidden="1" x14ac:dyDescent="0.35">
      <c r="E321" s="21"/>
    </row>
    <row r="322" spans="5:5" ht="14" hidden="1" x14ac:dyDescent="0.35">
      <c r="E322" s="21"/>
    </row>
    <row r="323" spans="5:5" ht="14" hidden="1" x14ac:dyDescent="0.35">
      <c r="E323" s="21"/>
    </row>
    <row r="324" spans="5:5" ht="14" hidden="1" x14ac:dyDescent="0.35">
      <c r="E324" s="21"/>
    </row>
    <row r="325" spans="5:5" ht="14" hidden="1" x14ac:dyDescent="0.35">
      <c r="E325" s="21"/>
    </row>
    <row r="326" spans="5:5" ht="14" hidden="1" x14ac:dyDescent="0.35">
      <c r="E326" s="21"/>
    </row>
    <row r="327" spans="5:5" ht="14" hidden="1" x14ac:dyDescent="0.35">
      <c r="E327" s="21"/>
    </row>
    <row r="328" spans="5:5" ht="14" hidden="1" x14ac:dyDescent="0.35">
      <c r="E328" s="21"/>
    </row>
    <row r="329" spans="5:5" ht="14" hidden="1" x14ac:dyDescent="0.35">
      <c r="E329" s="21"/>
    </row>
    <row r="330" spans="5:5" ht="14" hidden="1" x14ac:dyDescent="0.35">
      <c r="E330" s="21"/>
    </row>
    <row r="331" spans="5:5" ht="14" hidden="1" x14ac:dyDescent="0.35">
      <c r="E331" s="21"/>
    </row>
    <row r="332" spans="5:5" ht="14" hidden="1" x14ac:dyDescent="0.35">
      <c r="E332" s="21"/>
    </row>
    <row r="333" spans="5:5" ht="14" hidden="1" x14ac:dyDescent="0.35">
      <c r="E333" s="21"/>
    </row>
    <row r="334" spans="5:5" ht="14" hidden="1" x14ac:dyDescent="0.35">
      <c r="E334" s="21"/>
    </row>
    <row r="335" spans="5:5" ht="14" hidden="1" x14ac:dyDescent="0.35">
      <c r="E335" s="21"/>
    </row>
    <row r="336" spans="5:5" ht="14" hidden="1" x14ac:dyDescent="0.35">
      <c r="E336" s="21"/>
    </row>
    <row r="337" spans="5:5" ht="14" hidden="1" x14ac:dyDescent="0.35">
      <c r="E337" s="21"/>
    </row>
    <row r="338" spans="5:5" ht="14" hidden="1" x14ac:dyDescent="0.35">
      <c r="E338" s="21"/>
    </row>
    <row r="339" spans="5:5" ht="14" hidden="1" x14ac:dyDescent="0.35">
      <c r="E339" s="21"/>
    </row>
    <row r="340" spans="5:5" ht="14" hidden="1" x14ac:dyDescent="0.35">
      <c r="E340" s="21"/>
    </row>
    <row r="341" spans="5:5" ht="14" hidden="1" x14ac:dyDescent="0.35">
      <c r="E341" s="21"/>
    </row>
    <row r="342" spans="5:5" ht="14" hidden="1" x14ac:dyDescent="0.35">
      <c r="E342" s="21"/>
    </row>
    <row r="343" spans="5:5" ht="14" hidden="1" x14ac:dyDescent="0.35">
      <c r="E343" s="21"/>
    </row>
    <row r="344" spans="5:5" ht="14" hidden="1" x14ac:dyDescent="0.35">
      <c r="E344" s="21"/>
    </row>
    <row r="345" spans="5:5" ht="14" hidden="1" x14ac:dyDescent="0.35">
      <c r="E345" s="21"/>
    </row>
    <row r="346" spans="5:5" ht="14" hidden="1" x14ac:dyDescent="0.35">
      <c r="E346" s="21"/>
    </row>
    <row r="347" spans="5:5" ht="14" hidden="1" x14ac:dyDescent="0.35">
      <c r="E347" s="21"/>
    </row>
    <row r="348" spans="5:5" ht="14" hidden="1" x14ac:dyDescent="0.35">
      <c r="E348" s="21"/>
    </row>
    <row r="349" spans="5:5" ht="14" hidden="1" x14ac:dyDescent="0.35">
      <c r="E349" s="21"/>
    </row>
    <row r="350" spans="5:5" ht="14" hidden="1" x14ac:dyDescent="0.35">
      <c r="E350" s="21"/>
    </row>
    <row r="351" spans="5:5" ht="14" hidden="1" x14ac:dyDescent="0.35">
      <c r="E351" s="21"/>
    </row>
    <row r="352" spans="5:5" ht="14" hidden="1" x14ac:dyDescent="0.35">
      <c r="E352" s="21"/>
    </row>
    <row r="353" spans="5:5" ht="14" hidden="1" x14ac:dyDescent="0.35">
      <c r="E353" s="21"/>
    </row>
    <row r="354" spans="5:5" ht="14" hidden="1" x14ac:dyDescent="0.35">
      <c r="E354" s="21"/>
    </row>
    <row r="355" spans="5:5" ht="14" hidden="1" x14ac:dyDescent="0.35">
      <c r="E355" s="21"/>
    </row>
    <row r="356" spans="5:5" ht="14" hidden="1" x14ac:dyDescent="0.35">
      <c r="E356" s="21"/>
    </row>
    <row r="357" spans="5:5" ht="14" hidden="1" x14ac:dyDescent="0.35">
      <c r="E357" s="21"/>
    </row>
    <row r="358" spans="5:5" ht="14" hidden="1" x14ac:dyDescent="0.35">
      <c r="E358" s="21"/>
    </row>
    <row r="359" spans="5:5" ht="14" hidden="1" x14ac:dyDescent="0.35">
      <c r="E359" s="21"/>
    </row>
    <row r="360" spans="5:5" ht="14" hidden="1" x14ac:dyDescent="0.35">
      <c r="E360" s="21"/>
    </row>
    <row r="361" spans="5:5" ht="14" hidden="1" x14ac:dyDescent="0.35">
      <c r="E361" s="21"/>
    </row>
    <row r="362" spans="5:5" ht="14" hidden="1" x14ac:dyDescent="0.35">
      <c r="E362" s="21"/>
    </row>
    <row r="363" spans="5:5" ht="14" hidden="1" x14ac:dyDescent="0.35">
      <c r="E363" s="21"/>
    </row>
    <row r="364" spans="5:5" ht="14" hidden="1" x14ac:dyDescent="0.35">
      <c r="E364" s="21"/>
    </row>
    <row r="365" spans="5:5" ht="14" hidden="1" x14ac:dyDescent="0.35">
      <c r="E365" s="21"/>
    </row>
    <row r="366" spans="5:5" ht="14" hidden="1" x14ac:dyDescent="0.35">
      <c r="E366" s="21"/>
    </row>
    <row r="367" spans="5:5" ht="14" hidden="1" x14ac:dyDescent="0.35">
      <c r="E367" s="21"/>
    </row>
    <row r="368" spans="5:5" ht="14" hidden="1" x14ac:dyDescent="0.35">
      <c r="E368" s="21"/>
    </row>
    <row r="369" spans="5:5" ht="14" hidden="1" x14ac:dyDescent="0.35">
      <c r="E369" s="21"/>
    </row>
    <row r="370" spans="5:5" ht="14" hidden="1" x14ac:dyDescent="0.35">
      <c r="E370" s="21"/>
    </row>
    <row r="371" spans="5:5" ht="14" hidden="1" x14ac:dyDescent="0.35">
      <c r="E371" s="21"/>
    </row>
    <row r="372" spans="5:5" ht="14" hidden="1" x14ac:dyDescent="0.35">
      <c r="E372" s="21"/>
    </row>
    <row r="373" spans="5:5" ht="14" hidden="1" x14ac:dyDescent="0.35">
      <c r="E373" s="21"/>
    </row>
    <row r="374" spans="5:5" ht="14" hidden="1" x14ac:dyDescent="0.35">
      <c r="E374" s="21"/>
    </row>
    <row r="375" spans="5:5" ht="14" hidden="1" x14ac:dyDescent="0.35">
      <c r="E375" s="21"/>
    </row>
    <row r="376" spans="5:5" ht="14" hidden="1" x14ac:dyDescent="0.35">
      <c r="E376" s="21"/>
    </row>
    <row r="377" spans="5:5" ht="14" hidden="1" x14ac:dyDescent="0.35">
      <c r="E377" s="21"/>
    </row>
    <row r="378" spans="5:5" ht="14" hidden="1" x14ac:dyDescent="0.35">
      <c r="E378" s="21"/>
    </row>
    <row r="379" spans="5:5" ht="14" hidden="1" x14ac:dyDescent="0.35">
      <c r="E379" s="21"/>
    </row>
    <row r="380" spans="5:5" ht="14" hidden="1" x14ac:dyDescent="0.35">
      <c r="E380" s="21"/>
    </row>
    <row r="381" spans="5:5" ht="14" hidden="1" x14ac:dyDescent="0.35">
      <c r="E381" s="21"/>
    </row>
    <row r="382" spans="5:5" ht="14" hidden="1" x14ac:dyDescent="0.35">
      <c r="E382" s="21"/>
    </row>
    <row r="383" spans="5:5" ht="14" hidden="1" x14ac:dyDescent="0.35">
      <c r="E383" s="21"/>
    </row>
    <row r="384" spans="5:5" ht="14" hidden="1" x14ac:dyDescent="0.35">
      <c r="E384" s="21"/>
    </row>
    <row r="385" spans="5:5" ht="14" hidden="1" x14ac:dyDescent="0.35">
      <c r="E385" s="21"/>
    </row>
    <row r="386" spans="5:5" ht="14" hidden="1" x14ac:dyDescent="0.35">
      <c r="E386" s="21"/>
    </row>
    <row r="387" spans="5:5" ht="14" hidden="1" x14ac:dyDescent="0.35">
      <c r="E387" s="21"/>
    </row>
    <row r="388" spans="5:5" ht="14" hidden="1" x14ac:dyDescent="0.35">
      <c r="E388" s="21"/>
    </row>
    <row r="389" spans="5:5" ht="14" hidden="1" x14ac:dyDescent="0.35">
      <c r="E389" s="21"/>
    </row>
    <row r="390" spans="5:5" ht="14" hidden="1" x14ac:dyDescent="0.35">
      <c r="E390" s="21"/>
    </row>
    <row r="391" spans="5:5" ht="14" hidden="1" x14ac:dyDescent="0.35">
      <c r="E391" s="21"/>
    </row>
    <row r="392" spans="5:5" ht="14" hidden="1" x14ac:dyDescent="0.35">
      <c r="E392" s="21"/>
    </row>
    <row r="393" spans="5:5" ht="14" hidden="1" x14ac:dyDescent="0.35">
      <c r="E393" s="21"/>
    </row>
    <row r="394" spans="5:5" ht="14" hidden="1" x14ac:dyDescent="0.35">
      <c r="E394" s="21"/>
    </row>
    <row r="395" spans="5:5" ht="14" hidden="1" x14ac:dyDescent="0.35">
      <c r="E395" s="21"/>
    </row>
    <row r="396" spans="5:5" ht="14" hidden="1" x14ac:dyDescent="0.35">
      <c r="E396" s="21"/>
    </row>
    <row r="397" spans="5:5" ht="14" hidden="1" x14ac:dyDescent="0.35">
      <c r="E397" s="21"/>
    </row>
    <row r="398" spans="5:5" ht="14" hidden="1" x14ac:dyDescent="0.35">
      <c r="E398" s="21"/>
    </row>
    <row r="399" spans="5:5" ht="14" hidden="1" x14ac:dyDescent="0.35">
      <c r="E399" s="21"/>
    </row>
    <row r="400" spans="5:5" ht="14" hidden="1" x14ac:dyDescent="0.35">
      <c r="E400" s="21"/>
    </row>
    <row r="401" spans="5:5" ht="14" hidden="1" x14ac:dyDescent="0.35">
      <c r="E401" s="21"/>
    </row>
    <row r="402" spans="5:5" ht="14" hidden="1" x14ac:dyDescent="0.35">
      <c r="E402" s="21"/>
    </row>
    <row r="403" spans="5:5" ht="14" hidden="1" x14ac:dyDescent="0.35">
      <c r="E403" s="21"/>
    </row>
    <row r="404" spans="5:5" ht="14" hidden="1" x14ac:dyDescent="0.35">
      <c r="E404" s="21"/>
    </row>
    <row r="405" spans="5:5" ht="14" hidden="1" x14ac:dyDescent="0.35">
      <c r="E405" s="21"/>
    </row>
    <row r="406" spans="5:5" ht="14" hidden="1" x14ac:dyDescent="0.35">
      <c r="E406" s="21"/>
    </row>
    <row r="407" spans="5:5" ht="14" hidden="1" x14ac:dyDescent="0.35">
      <c r="E407" s="21"/>
    </row>
    <row r="408" spans="5:5" ht="14" hidden="1" x14ac:dyDescent="0.35">
      <c r="E408" s="21"/>
    </row>
    <row r="409" spans="5:5" ht="14" hidden="1" x14ac:dyDescent="0.35">
      <c r="E409" s="21"/>
    </row>
    <row r="410" spans="5:5" ht="14" hidden="1" x14ac:dyDescent="0.35">
      <c r="E410" s="21"/>
    </row>
    <row r="411" spans="5:5" ht="14" hidden="1" x14ac:dyDescent="0.35">
      <c r="E411" s="21"/>
    </row>
    <row r="412" spans="5:5" ht="14" hidden="1" x14ac:dyDescent="0.35">
      <c r="E412" s="21"/>
    </row>
    <row r="413" spans="5:5" ht="14" hidden="1" x14ac:dyDescent="0.35">
      <c r="E413" s="21"/>
    </row>
    <row r="414" spans="5:5" ht="14" hidden="1" x14ac:dyDescent="0.35">
      <c r="E414" s="21"/>
    </row>
    <row r="415" spans="5:5" ht="14" hidden="1" x14ac:dyDescent="0.35">
      <c r="E415" s="21"/>
    </row>
    <row r="416" spans="5:5" ht="14" hidden="1" x14ac:dyDescent="0.35">
      <c r="E416" s="21"/>
    </row>
    <row r="417" spans="5:5" ht="14" hidden="1" x14ac:dyDescent="0.35">
      <c r="E417" s="21"/>
    </row>
    <row r="418" spans="5:5" ht="14" hidden="1" x14ac:dyDescent="0.35">
      <c r="E418" s="21"/>
    </row>
    <row r="419" spans="5:5" ht="14" hidden="1" x14ac:dyDescent="0.35">
      <c r="E419" s="21"/>
    </row>
    <row r="420" spans="5:5" ht="14" hidden="1" x14ac:dyDescent="0.35">
      <c r="E420" s="21"/>
    </row>
    <row r="421" spans="5:5" ht="14" hidden="1" x14ac:dyDescent="0.35">
      <c r="E421" s="21"/>
    </row>
    <row r="422" spans="5:5" ht="14" hidden="1" x14ac:dyDescent="0.35">
      <c r="E422" s="21"/>
    </row>
    <row r="423" spans="5:5" ht="14" hidden="1" x14ac:dyDescent="0.35">
      <c r="E423" s="21"/>
    </row>
    <row r="424" spans="5:5" ht="14" hidden="1" x14ac:dyDescent="0.35">
      <c r="E424" s="21"/>
    </row>
    <row r="425" spans="5:5" ht="14" hidden="1" x14ac:dyDescent="0.35">
      <c r="E425" s="21"/>
    </row>
    <row r="426" spans="5:5" ht="14" hidden="1" x14ac:dyDescent="0.35">
      <c r="E426" s="21"/>
    </row>
    <row r="427" spans="5:5" ht="14" hidden="1" x14ac:dyDescent="0.35">
      <c r="E427" s="21"/>
    </row>
    <row r="428" spans="5:5" ht="14" hidden="1" x14ac:dyDescent="0.35">
      <c r="E428" s="21"/>
    </row>
    <row r="429" spans="5:5" ht="14" hidden="1" x14ac:dyDescent="0.35">
      <c r="E429" s="21"/>
    </row>
    <row r="430" spans="5:5" ht="14" hidden="1" x14ac:dyDescent="0.35">
      <c r="E430" s="21"/>
    </row>
    <row r="431" spans="5:5" ht="14" hidden="1" x14ac:dyDescent="0.35">
      <c r="E431" s="21"/>
    </row>
    <row r="432" spans="5:5" ht="14" hidden="1" x14ac:dyDescent="0.35">
      <c r="E432" s="21"/>
    </row>
    <row r="433" spans="5:5" ht="14" hidden="1" x14ac:dyDescent="0.35">
      <c r="E433" s="21"/>
    </row>
    <row r="434" spans="5:5" ht="14" hidden="1" x14ac:dyDescent="0.35">
      <c r="E434" s="21"/>
    </row>
    <row r="435" spans="5:5" ht="14" hidden="1" x14ac:dyDescent="0.35">
      <c r="E435" s="21"/>
    </row>
    <row r="436" spans="5:5" ht="14" hidden="1" x14ac:dyDescent="0.35">
      <c r="E436" s="21"/>
    </row>
    <row r="437" spans="5:5" ht="14" hidden="1" x14ac:dyDescent="0.35">
      <c r="E437" s="21"/>
    </row>
    <row r="438" spans="5:5" ht="14" hidden="1" x14ac:dyDescent="0.35">
      <c r="E438" s="21"/>
    </row>
    <row r="439" spans="5:5" ht="14" hidden="1" x14ac:dyDescent="0.35">
      <c r="E439" s="21"/>
    </row>
    <row r="440" spans="5:5" ht="14" hidden="1" x14ac:dyDescent="0.35">
      <c r="E440" s="21"/>
    </row>
    <row r="441" spans="5:5" ht="14" hidden="1" x14ac:dyDescent="0.35">
      <c r="E441" s="21"/>
    </row>
    <row r="442" spans="5:5" ht="14" hidden="1" x14ac:dyDescent="0.35">
      <c r="E442" s="21"/>
    </row>
    <row r="443" spans="5:5" ht="14" hidden="1" x14ac:dyDescent="0.35">
      <c r="E443" s="21"/>
    </row>
    <row r="444" spans="5:5" ht="14" hidden="1" x14ac:dyDescent="0.35">
      <c r="E444" s="21"/>
    </row>
    <row r="445" spans="5:5" ht="14" hidden="1" x14ac:dyDescent="0.35">
      <c r="E445" s="21"/>
    </row>
    <row r="446" spans="5:5" ht="14" hidden="1" x14ac:dyDescent="0.35">
      <c r="E446" s="21"/>
    </row>
    <row r="447" spans="5:5" ht="14" hidden="1" x14ac:dyDescent="0.35">
      <c r="E447" s="21"/>
    </row>
    <row r="448" spans="5:5" ht="14" hidden="1" x14ac:dyDescent="0.35">
      <c r="E448" s="21"/>
    </row>
    <row r="449" spans="5:5" ht="14" hidden="1" x14ac:dyDescent="0.35">
      <c r="E449" s="21"/>
    </row>
    <row r="450" spans="5:5" ht="14" hidden="1" x14ac:dyDescent="0.35">
      <c r="E450" s="21"/>
    </row>
    <row r="451" spans="5:5" ht="14" hidden="1" x14ac:dyDescent="0.35">
      <c r="E451" s="21"/>
    </row>
    <row r="452" spans="5:5" ht="14" hidden="1" x14ac:dyDescent="0.35">
      <c r="E452" s="21"/>
    </row>
    <row r="453" spans="5:5" ht="14" hidden="1" x14ac:dyDescent="0.35">
      <c r="E453" s="21"/>
    </row>
    <row r="454" spans="5:5" ht="14" hidden="1" x14ac:dyDescent="0.35">
      <c r="E454" s="21"/>
    </row>
    <row r="455" spans="5:5" ht="14" hidden="1" x14ac:dyDescent="0.35">
      <c r="E455" s="21"/>
    </row>
    <row r="456" spans="5:5" ht="14" hidden="1" x14ac:dyDescent="0.35">
      <c r="E456" s="21"/>
    </row>
    <row r="457" spans="5:5" ht="14" hidden="1" x14ac:dyDescent="0.35">
      <c r="E457" s="21"/>
    </row>
    <row r="458" spans="5:5" ht="14" hidden="1" x14ac:dyDescent="0.35">
      <c r="E458" s="21"/>
    </row>
    <row r="459" spans="5:5" ht="14" hidden="1" x14ac:dyDescent="0.35">
      <c r="E459" s="21"/>
    </row>
    <row r="460" spans="5:5" ht="14" hidden="1" x14ac:dyDescent="0.35">
      <c r="E460" s="21"/>
    </row>
  </sheetData>
  <mergeCells count="8">
    <mergeCell ref="X1:Z1"/>
    <mergeCell ref="U1:W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scale="35" orientation="portrait" r:id="rId1"/>
  <colBreaks count="2" manualBreakCount="2">
    <brk id="5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Yükümlülükler - Liability</vt:lpstr>
      <vt:lpstr>'Yükümlülükler - Liability'!Yazdırma_Alanı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2025-01-07T15:00:56Z</dcterms:modified>
</cp:coreProperties>
</file>